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-2023\меню на сайт\новое меню на сайт\май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C14" i="1" l="1"/>
  <c r="C17" i="1"/>
  <c r="C18" i="1"/>
  <c r="C19" i="1"/>
  <c r="G18" i="1"/>
  <c r="G19" i="1"/>
  <c r="H18" i="1"/>
  <c r="I18" i="1"/>
  <c r="J18" i="1"/>
  <c r="H19" i="1"/>
  <c r="I19" i="1"/>
  <c r="J19" i="1"/>
  <c r="E14" i="1"/>
  <c r="E15" i="1"/>
  <c r="D17" i="1"/>
  <c r="E17" i="1"/>
  <c r="D18" i="1"/>
  <c r="E18" i="1"/>
  <c r="D19" i="1"/>
  <c r="E19" i="1"/>
  <c r="C7" i="1"/>
  <c r="E7" i="1"/>
  <c r="C4" i="1"/>
  <c r="C5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<sst xmlns="http://schemas.openxmlformats.org/spreadsheetml/2006/main" count="39" uniqueCount="38">
  <si>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</si>
  <si>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</si>
  <si>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</si>
  <si>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</si>
  <si>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</si>
  <si>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</si>
  <si>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</si>
  <si>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</si>
  <si>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</si>
  <si>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</si>
  <si>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</si>
  <si>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</si>
  <si>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</si>
  <si>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</si>
  <si>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</si>
  <si>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</si>
  <si>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</si>
  <si>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</si>
  <si>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</si>
  <si>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</si>
  <si>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</si>
  <si>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</si>
  <si>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</si>
  <si>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</si>
  <si>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</si>
  <si>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</si>
  <si>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</si>
  <si>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</si>
  <si>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Котлеты куриные, припущенные с соусом</t>
  </si>
  <si>
    <t>Рис отварной с овощами</t>
  </si>
  <si>
    <t>Суп картофельный с бобовыми на куриной бульоне</t>
  </si>
  <si>
    <t xml:space="preserve"> </t>
  </si>
  <si>
    <t>Булочка дорожная с повидлом</t>
  </si>
  <si>
    <t>Чай с сахаром</t>
  </si>
  <si>
    <t>54-2гн-20</t>
  </si>
  <si>
    <t>Батон нарезной</t>
  </si>
  <si>
    <t>Тефтели рыбные в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</si>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</sst>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34">
          <cell r="D134">
            <v>10.8</v>
          </cell>
          <cell r="H134" t="str">
            <v>412.1</v>
          </cell>
        </row>
        <row r="135">
          <cell r="H135">
            <v>58</v>
          </cell>
        </row>
        <row r="136">
          <cell r="C136">
            <v>60</v>
          </cell>
          <cell r="H136">
            <v>565</v>
          </cell>
        </row>
        <row r="139">
          <cell r="C139">
            <v>200</v>
          </cell>
          <cell r="H139" t="str">
            <v>144.1</v>
          </cell>
        </row>
        <row r="140">
          <cell r="C140">
            <v>90</v>
          </cell>
        </row>
        <row r="142">
          <cell r="B142" t="str">
            <v>Компот из кураги</v>
          </cell>
          <cell r="C142">
            <v>200</v>
          </cell>
          <cell r="H142" t="str">
            <v>512.1</v>
          </cell>
        </row>
        <row r="143">
          <cell r="B143" t="str">
            <v>Хлеб пшеничный</v>
          </cell>
          <cell r="C143">
            <v>30</v>
          </cell>
          <cell r="D143">
            <v>2.37</v>
          </cell>
          <cell r="E143">
            <v>0.3</v>
          </cell>
          <cell r="F143">
            <v>14.76</v>
          </cell>
          <cell r="G143">
            <v>70.5</v>
          </cell>
          <cell r="H143">
            <v>108</v>
          </cell>
        </row>
        <row r="144">
          <cell r="B144" t="str">
            <v>Хлеб ржаной</v>
          </cell>
          <cell r="C144">
            <v>30</v>
          </cell>
          <cell r="D144">
            <v>1.98</v>
          </cell>
          <cell r="E144">
            <v>0.36</v>
          </cell>
          <cell r="F144">
            <v>10.02</v>
          </cell>
          <cell r="G144">
            <v>52.2</v>
          </cell>
          <cell r="H144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45" t="str">
        <f>'[1]7-11 лет январь'!H134</f>
        <v>412.1</v>
      </c>
      <c r="D4" s="32" t="s">
        <v>28</v>
      </c>
      <c r="E4" s="15">
        <v>90</v>
      </c>
      <c r="F4" s="25"/>
      <c r="G4" s="6">
        <v>109.78</v>
      </c>
      <c r="H4" s="25">
        <v>7.8</v>
      </c>
      <c r="I4" s="25">
        <v>7.75</v>
      </c>
      <c r="J4" s="40">
        <v>8.4700000000000006</v>
      </c>
    </row>
    <row r="5" spans="1:11" x14ac:dyDescent="0.25">
      <c r="A5" s="7"/>
      <c r="B5" s="10" t="s">
        <v>11</v>
      </c>
      <c r="C5" s="3">
        <f>'[1]7-11 лет январь'!H135</f>
        <v>58</v>
      </c>
      <c r="D5" s="35" t="s">
        <v>29</v>
      </c>
      <c r="E5" s="21">
        <v>150</v>
      </c>
      <c r="F5" s="28"/>
      <c r="G5" s="3">
        <v>151.85</v>
      </c>
      <c r="H5" s="28">
        <v>3.75</v>
      </c>
      <c r="I5" s="28">
        <v>4.13</v>
      </c>
      <c r="J5" s="43">
        <v>22.79</v>
      </c>
    </row>
    <row r="6" spans="1:11" x14ac:dyDescent="0.25">
      <c r="A6" s="7"/>
      <c r="B6" s="1" t="s">
        <v>12</v>
      </c>
      <c r="C6" s="2" t="s">
        <v>34</v>
      </c>
      <c r="D6" s="33" t="s">
        <v>33</v>
      </c>
      <c r="E6" s="17">
        <v>200</v>
      </c>
      <c r="F6" s="26"/>
      <c r="G6" s="2">
        <v>28.46</v>
      </c>
      <c r="H6" s="26">
        <v>0.2</v>
      </c>
      <c r="I6" s="26">
        <v>0</v>
      </c>
      <c r="J6" s="41">
        <v>7.02</v>
      </c>
      <c r="K6" t="s">
        <v>31</v>
      </c>
    </row>
    <row r="7" spans="1:11" x14ac:dyDescent="0.25">
      <c r="A7" s="7"/>
      <c r="B7" s="1" t="s">
        <v>23</v>
      </c>
      <c r="C7" s="2">
        <f>'[1]7-11 лет январь'!$H$136</f>
        <v>565</v>
      </c>
      <c r="D7" s="33" t="s">
        <v>32</v>
      </c>
      <c r="E7" s="17">
        <f>'[1]7-11 лет январь'!C136</f>
        <v>60</v>
      </c>
      <c r="F7" s="26"/>
      <c r="G7" s="2">
        <v>191.48</v>
      </c>
      <c r="H7" s="26">
        <v>4.37</v>
      </c>
      <c r="I7" s="26">
        <v>4.13</v>
      </c>
      <c r="J7" s="41">
        <v>24.61</v>
      </c>
    </row>
    <row r="8" spans="1:11" x14ac:dyDescent="0.25">
      <c r="A8" s="7"/>
      <c r="B8" s="2"/>
      <c r="C8" s="2">
        <v>111</v>
      </c>
      <c r="D8" s="33" t="s">
        <v>35</v>
      </c>
      <c r="E8" s="17">
        <v>40</v>
      </c>
      <c r="F8" s="26"/>
      <c r="G8" s="2">
        <v>104.8</v>
      </c>
      <c r="H8" s="2">
        <v>3</v>
      </c>
      <c r="I8" s="2">
        <v>0.16</v>
      </c>
      <c r="J8" s="42">
        <v>20.56</v>
      </c>
    </row>
    <row r="9" spans="1:11" ht="15.75" thickBot="1" x14ac:dyDescent="0.3">
      <c r="A9" s="8"/>
      <c r="B9" s="9"/>
      <c r="C9" s="9"/>
      <c r="D9" s="34"/>
      <c r="E9" s="19">
        <v>540</v>
      </c>
      <c r="F9" s="27"/>
      <c r="G9" s="47">
        <f t="shared" ref="G9" si="0">SUM(G4:G8)</f>
        <v>586.36999999999989</v>
      </c>
      <c r="H9" s="47">
        <f t="shared" ref="H9:I9" si="1">SUM(H4:H8)</f>
        <v>19.12</v>
      </c>
      <c r="I9" s="47">
        <f t="shared" si="1"/>
        <v>16.169999999999998</v>
      </c>
      <c r="J9" s="48">
        <f>SUM(J4:J8)</f>
        <v>83.45</v>
      </c>
    </row>
    <row r="10" spans="1:11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1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1" ht="30" x14ac:dyDescent="0.25">
      <c r="A14" s="7"/>
      <c r="B14" s="1" t="s">
        <v>16</v>
      </c>
      <c r="C14" s="44" t="str">
        <f>'[1]7-11 лет январь'!H139</f>
        <v>144.1</v>
      </c>
      <c r="D14" s="33" t="s">
        <v>30</v>
      </c>
      <c r="E14" s="17">
        <f>'[1]7-11 лет январь'!C139</f>
        <v>200</v>
      </c>
      <c r="F14" s="26"/>
      <c r="G14" s="2">
        <v>128.22</v>
      </c>
      <c r="H14" s="26">
        <v>3.5</v>
      </c>
      <c r="I14" s="26">
        <v>5.54</v>
      </c>
      <c r="J14" s="41">
        <v>15.28</v>
      </c>
    </row>
    <row r="15" spans="1:11" x14ac:dyDescent="0.25">
      <c r="A15" s="7"/>
      <c r="B15" s="1" t="s">
        <v>17</v>
      </c>
      <c r="C15" s="2">
        <v>343</v>
      </c>
      <c r="D15" s="33" t="s">
        <v>36</v>
      </c>
      <c r="E15" s="17">
        <f>'[1]7-11 лет январь'!C140</f>
        <v>90</v>
      </c>
      <c r="F15" s="26"/>
      <c r="G15" s="26">
        <v>173.99</v>
      </c>
      <c r="H15" s="26">
        <v>11.22</v>
      </c>
      <c r="I15" s="26">
        <v>8.66</v>
      </c>
      <c r="J15" s="41">
        <v>1.93</v>
      </c>
    </row>
    <row r="16" spans="1:11" x14ac:dyDescent="0.25">
      <c r="A16" s="7"/>
      <c r="B16" s="1" t="s">
        <v>18</v>
      </c>
      <c r="C16" s="44">
        <v>173</v>
      </c>
      <c r="D16" s="33" t="s">
        <v>37</v>
      </c>
      <c r="E16" s="17">
        <v>150</v>
      </c>
      <c r="F16" s="26"/>
      <c r="G16" s="2">
        <v>182.62</v>
      </c>
      <c r="H16" s="26">
        <v>3.03</v>
      </c>
      <c r="I16" s="26">
        <v>9.56</v>
      </c>
      <c r="J16" s="41">
        <v>33.29</v>
      </c>
    </row>
    <row r="17" spans="1:10" x14ac:dyDescent="0.25">
      <c r="A17" s="7"/>
      <c r="B17" s="1" t="s">
        <v>19</v>
      </c>
      <c r="C17" s="44" t="str">
        <f>'[1]7-11 лет январь'!H142</f>
        <v>512.1</v>
      </c>
      <c r="D17" s="33" t="str">
        <f>'[1]7-11 лет январь'!B142</f>
        <v>Компот из кураги</v>
      </c>
      <c r="E17" s="17">
        <f>'[1]7-11 лет январь'!C142</f>
        <v>200</v>
      </c>
      <c r="F17" s="26"/>
      <c r="G17" s="2">
        <v>112.36</v>
      </c>
      <c r="H17" s="26">
        <v>1.92</v>
      </c>
      <c r="I17" s="26">
        <v>0.12</v>
      </c>
      <c r="J17" s="41">
        <v>25.86</v>
      </c>
    </row>
    <row r="18" spans="1:10" x14ac:dyDescent="0.25">
      <c r="A18" s="7"/>
      <c r="B18" s="1" t="s">
        <v>24</v>
      </c>
      <c r="C18" s="2">
        <f>'[1]7-11 лет январь'!H143</f>
        <v>108</v>
      </c>
      <c r="D18" s="33" t="str">
        <f>'[1]7-11 лет январь'!B143</f>
        <v>Хлеб пшеничный</v>
      </c>
      <c r="E18" s="17">
        <f>'[1]7-11 лет январь'!C143</f>
        <v>30</v>
      </c>
      <c r="F18" s="26"/>
      <c r="G18" s="2">
        <f>'[1]7-11 лет январь'!G143</f>
        <v>70.5</v>
      </c>
      <c r="H18" s="26">
        <f>'[1]7-11 лет январь'!D143</f>
        <v>2.37</v>
      </c>
      <c r="I18" s="26">
        <f>'[1]7-11 лет январь'!E143</f>
        <v>0.3</v>
      </c>
      <c r="J18" s="41">
        <f>'[1]7-11 лет январь'!F143</f>
        <v>14.76</v>
      </c>
    </row>
    <row r="19" spans="1:10" x14ac:dyDescent="0.25">
      <c r="A19" s="7"/>
      <c r="B19" s="1" t="s">
        <v>21</v>
      </c>
      <c r="C19" s="2">
        <f>'[1]7-11 лет январь'!H144</f>
        <v>109</v>
      </c>
      <c r="D19" s="33" t="str">
        <f>'[1]7-11 лет январь'!B144</f>
        <v>Хлеб ржаной</v>
      </c>
      <c r="E19" s="17">
        <f>'[1]7-11 лет январь'!C144</f>
        <v>30</v>
      </c>
      <c r="F19" s="26"/>
      <c r="G19" s="2">
        <f>'[1]7-11 лет январь'!G144</f>
        <v>52.2</v>
      </c>
      <c r="H19" s="26">
        <f>'[1]7-11 лет январь'!D144</f>
        <v>1.98</v>
      </c>
      <c r="I19" s="26">
        <f>'[1]7-11 лет январь'!E144</f>
        <v>0.36</v>
      </c>
      <c r="J19" s="41">
        <f>'[1]7-11 лет январь'!F144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719.8900000000001</v>
      </c>
      <c r="H20" s="31">
        <v>24.020000000000003</v>
      </c>
      <c r="I20" s="31">
        <v>24.54</v>
      </c>
      <c r="J20" s="46">
        <v>101.14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2023-05-17T07:02:53Z</dcterms:modified>
</cp:coreProperties>
</file>