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9" i="1"/>
  <c r="G17" i="1"/>
  <c r="G18" i="1"/>
  <c r="G19" i="1"/>
  <c r="H17" i="1"/>
  <c r="I17" i="1"/>
  <c r="J17" i="1"/>
  <c r="H18" i="1"/>
  <c r="I18" i="1"/>
  <c r="J18" i="1"/>
  <c r="H19" i="1"/>
  <c r="I19" i="1"/>
  <c r="J19" i="1"/>
  <c r="D17" i="1"/>
  <c r="E17" i="1"/>
  <c r="D18" i="1"/>
  <c r="E18" i="1"/>
  <c r="D19" i="1"/>
  <c r="E19" i="1"/>
  <c r="C14" i="1"/>
  <c r="G14" i="1"/>
  <c r="H14" i="1"/>
  <c r="I14" i="1"/>
  <c r="J14" i="1"/>
  <c r="G8" i="1"/>
  <c r="H8" i="1"/>
  <c r="I8" i="1"/>
  <c r="J8" i="1"/>
  <c r="C7" i="1"/>
  <c r="G7" i="1"/>
  <c r="H7" i="1"/>
  <c r="I7" i="1"/>
  <c r="J7" i="1"/>
  <c r="D7" i="1"/>
  <c r="E7" i="1"/>
  <c r="G6" i="1"/>
  <c r="H6" i="1"/>
  <c r="I6" i="1"/>
  <c r="J6" i="1"/>
  <c r="H4" i="1"/>
  <c r="I4" i="1"/>
  <c r="J4" i="1"/>
  <c r="H5" i="1"/>
  <c r="I5" i="1"/>
  <c r="J5" i="1"/>
  <c r="D4" i="1"/>
  <c r="E4" i="1"/>
  <c r="D5" i="1"/>
  <c r="E5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<sst xmlns="http://schemas.openxmlformats.org/spreadsheetml/2006/main" count="33" uniqueCount="33">
  <si>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</si>
  <si>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</si>
  <si>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</si>
  <si>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</si>
  <si>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</si>
  <si>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</si>
  <si>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</si>
  <si>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</si>
  <si>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</si>
  <si>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</si>
  <si>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</si>
  <si>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</si>
  <si>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</si>
  <si>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</si>
  <si>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</si>
  <si>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</si>
  <si>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</si>
  <si>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</si>
  <si>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</si>
  <si>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</si>
  <si>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</si>
  <si>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</si>
  <si>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</si>
  <si>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</si>
  <si>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</si>
  <si>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</si>
  <si>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</si>
  <si>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</si>
  <si>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</si>
  <si>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Суп-лапша  на мясном бульоне</t>
  </si>
  <si>
    <t>Тефтели из говядины "ежики" с соусом</t>
  </si>
  <si>
    <t>Каша гречневая рассыпчатая</t>
  </si>
  <si>
    <t>390.1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</si>
</sst>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18">
          <cell r="B118" t="str">
            <v>Омлет с брокколи</v>
          </cell>
          <cell r="C118">
            <v>140</v>
          </cell>
          <cell r="D118">
            <v>11.54</v>
          </cell>
          <cell r="E118">
            <v>11.57</v>
          </cell>
          <cell r="F118">
            <v>21.02</v>
          </cell>
        </row>
        <row r="119">
          <cell r="B119" t="str">
            <v>Фрукт свежий ,  сезонный</v>
          </cell>
          <cell r="C119">
            <v>100</v>
          </cell>
          <cell r="D119">
            <v>0.4</v>
          </cell>
          <cell r="E119">
            <v>0.4</v>
          </cell>
          <cell r="F119">
            <v>9.8000000000000007</v>
          </cell>
        </row>
        <row r="120">
          <cell r="B120" t="str">
            <v>Бутерброд с джемом и маслом</v>
          </cell>
          <cell r="C120">
            <v>60</v>
          </cell>
          <cell r="D120">
            <v>4.5999999999999996</v>
          </cell>
          <cell r="E120">
            <v>4.16</v>
          </cell>
          <cell r="F120">
            <v>25.9</v>
          </cell>
          <cell r="G120">
            <v>121.5</v>
          </cell>
          <cell r="H120">
            <v>95</v>
          </cell>
        </row>
        <row r="121">
          <cell r="D121">
            <v>0.26</v>
          </cell>
          <cell r="E121">
            <v>0</v>
          </cell>
          <cell r="F121">
            <v>7.24</v>
          </cell>
          <cell r="G121">
            <v>30.84</v>
          </cell>
        </row>
        <row r="122">
          <cell r="D122">
            <v>16.8</v>
          </cell>
          <cell r="E122">
            <v>16.130000000000003</v>
          </cell>
          <cell r="F122">
            <v>63.96</v>
          </cell>
          <cell r="G122">
            <v>458.19</v>
          </cell>
        </row>
        <row r="123">
          <cell r="D123">
            <v>2.52</v>
          </cell>
          <cell r="E123">
            <v>3.38</v>
          </cell>
          <cell r="F123">
            <v>6.92</v>
          </cell>
          <cell r="G123">
            <v>105.88</v>
          </cell>
          <cell r="H123" t="str">
            <v>157.2</v>
          </cell>
        </row>
        <row r="125">
          <cell r="B125" t="str">
            <v>Напиток из шиповника</v>
          </cell>
          <cell r="C125">
            <v>200</v>
          </cell>
          <cell r="D125">
            <v>0.32</v>
          </cell>
          <cell r="E125">
            <v>0.14000000000000001</v>
          </cell>
          <cell r="F125">
            <v>11.46</v>
          </cell>
          <cell r="G125">
            <v>48.32</v>
          </cell>
          <cell r="H125">
            <v>519</v>
          </cell>
        </row>
        <row r="126">
          <cell r="B126" t="str">
            <v>Хлеб пшеничный</v>
          </cell>
          <cell r="C126">
            <v>30</v>
          </cell>
          <cell r="D126">
            <v>2.37</v>
          </cell>
          <cell r="E126">
            <v>0.3</v>
          </cell>
          <cell r="F126">
            <v>14.76</v>
          </cell>
          <cell r="G126">
            <v>70.5</v>
          </cell>
          <cell r="H126">
            <v>108</v>
          </cell>
        </row>
        <row r="127">
          <cell r="B127" t="str">
            <v>Хлеб ржаной</v>
          </cell>
          <cell r="C127">
            <v>30</v>
          </cell>
          <cell r="D127">
            <v>1.98</v>
          </cell>
          <cell r="E127">
            <v>0.36</v>
          </cell>
          <cell r="F127">
            <v>10.02</v>
          </cell>
          <cell r="G127">
            <v>52.2</v>
          </cell>
          <cell r="H127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tr">
        <f>'[1]7-11 лет январь'!B118</f>
        <v>Омлет с брокколи</v>
      </c>
      <c r="E4" s="15">
        <f>'[1]7-11 лет январь'!C118</f>
        <v>140</v>
      </c>
      <c r="F4" s="25"/>
      <c r="G4" s="6">
        <v>258.85000000000002</v>
      </c>
      <c r="H4" s="25">
        <f>'[1]7-11 лет январь'!D118</f>
        <v>11.54</v>
      </c>
      <c r="I4" s="25">
        <f>'[1]7-11 лет январь'!E118</f>
        <v>11.57</v>
      </c>
      <c r="J4" s="40">
        <f>'[1]7-11 лет январь'!F118</f>
        <v>21.02</v>
      </c>
    </row>
    <row r="5" spans="1:10" x14ac:dyDescent="0.25">
      <c r="A5" s="7"/>
      <c r="B5" s="10"/>
      <c r="C5" s="3">
        <v>112</v>
      </c>
      <c r="D5" s="35" t="str">
        <f>'[1]7-11 лет январь'!B119</f>
        <v>Фрукт свежий ,  сезонный</v>
      </c>
      <c r="E5" s="21">
        <f>'[1]7-11 лет январь'!C119</f>
        <v>100</v>
      </c>
      <c r="F5" s="28"/>
      <c r="G5" s="3">
        <v>47</v>
      </c>
      <c r="H5" s="28">
        <f>'[1]7-11 лет январь'!D119</f>
        <v>0.4</v>
      </c>
      <c r="I5" s="28">
        <f>'[1]7-11 лет январь'!E119</f>
        <v>0.4</v>
      </c>
      <c r="J5" s="43">
        <f>'[1]7-11 лет январь'!F119</f>
        <v>9.8000000000000007</v>
      </c>
    </row>
    <row r="6" spans="1:10" x14ac:dyDescent="0.25">
      <c r="A6" s="7"/>
      <c r="B6" s="1" t="s">
        <v>12</v>
      </c>
      <c r="C6" s="2">
        <v>494</v>
      </c>
      <c r="D6" s="33" t="s">
        <v>28</v>
      </c>
      <c r="E6" s="17">
        <v>200</v>
      </c>
      <c r="F6" s="26"/>
      <c r="G6" s="2">
        <f>'[1]7-11 лет январь'!$G$121</f>
        <v>30.84</v>
      </c>
      <c r="H6" s="26">
        <f>'[1]7-11 лет январь'!D121</f>
        <v>0.26</v>
      </c>
      <c r="I6" s="26">
        <f>'[1]7-11 лет январь'!E121</f>
        <v>0</v>
      </c>
      <c r="J6" s="41">
        <f>'[1]7-11 лет январь'!F121</f>
        <v>7.24</v>
      </c>
    </row>
    <row r="7" spans="1:10" x14ac:dyDescent="0.25">
      <c r="A7" s="7"/>
      <c r="B7" s="1" t="s">
        <v>23</v>
      </c>
      <c r="C7" s="2">
        <f>'[1]7-11 лет январь'!$H$120</f>
        <v>95</v>
      </c>
      <c r="D7" s="33" t="str">
        <f>'[1]7-11 лет январь'!B120</f>
        <v>Бутерброд с джемом и маслом</v>
      </c>
      <c r="E7" s="17">
        <f>'[1]7-11 лет январь'!C120</f>
        <v>60</v>
      </c>
      <c r="F7" s="26"/>
      <c r="G7" s="2">
        <f>'[1]7-11 лет январь'!$G$120</f>
        <v>121.5</v>
      </c>
      <c r="H7" s="26">
        <f>'[1]7-11 лет январь'!D120</f>
        <v>4.5999999999999996</v>
      </c>
      <c r="I7" s="26">
        <f>'[1]7-11 лет январь'!E120</f>
        <v>4.16</v>
      </c>
      <c r="J7" s="41">
        <f>'[1]7-11 лет январь'!F120</f>
        <v>25.9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январь'!$G$122</f>
        <v>458.19</v>
      </c>
      <c r="H8" s="2">
        <f>'[1]7-11 лет январь'!D122</f>
        <v>16.8</v>
      </c>
      <c r="I8" s="2">
        <f>'[1]7-11 лет январь'!E122</f>
        <v>16.130000000000003</v>
      </c>
      <c r="J8" s="42">
        <f>'[1]7-11 лет январь'!F122</f>
        <v>63.96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январь'!H123</f>
        <v>157.2</v>
      </c>
      <c r="D14" s="33" t="s">
        <v>29</v>
      </c>
      <c r="E14" s="17">
        <v>200</v>
      </c>
      <c r="F14" s="26"/>
      <c r="G14" s="2">
        <f>'[1]7-11 лет январь'!G123</f>
        <v>105.88</v>
      </c>
      <c r="H14" s="26">
        <f>'[1]7-11 лет январь'!D123</f>
        <v>2.52</v>
      </c>
      <c r="I14" s="26">
        <f>'[1]7-11 лет январь'!E123</f>
        <v>3.38</v>
      </c>
      <c r="J14" s="41">
        <f>'[1]7-11 лет январь'!F123</f>
        <v>6.92</v>
      </c>
    </row>
    <row r="15" spans="1:10" x14ac:dyDescent="0.25">
      <c r="A15" s="7"/>
      <c r="B15" s="1" t="s">
        <v>17</v>
      </c>
      <c r="C15" s="44" t="s">
        <v>32</v>
      </c>
      <c r="D15" s="33" t="s">
        <v>30</v>
      </c>
      <c r="E15" s="17">
        <v>90</v>
      </c>
      <c r="F15" s="26"/>
      <c r="G15" s="26">
        <v>193.12</v>
      </c>
      <c r="H15" s="26">
        <v>10.58</v>
      </c>
      <c r="I15" s="26">
        <v>12.38</v>
      </c>
      <c r="J15" s="41">
        <v>14.16</v>
      </c>
    </row>
    <row r="16" spans="1:10" x14ac:dyDescent="0.25">
      <c r="A16" s="7"/>
      <c r="B16" s="1" t="s">
        <v>18</v>
      </c>
      <c r="C16" s="44">
        <v>237</v>
      </c>
      <c r="D16" s="33" t="s">
        <v>31</v>
      </c>
      <c r="E16" s="17">
        <v>150</v>
      </c>
      <c r="F16" s="26"/>
      <c r="G16" s="2">
        <v>225.67</v>
      </c>
      <c r="H16" s="26">
        <v>8.64</v>
      </c>
      <c r="I16" s="26">
        <v>8.91</v>
      </c>
      <c r="J16" s="41">
        <v>48.85</v>
      </c>
    </row>
    <row r="17" spans="1:10" x14ac:dyDescent="0.25">
      <c r="A17" s="7"/>
      <c r="B17" s="1" t="s">
        <v>19</v>
      </c>
      <c r="C17" s="2">
        <f>'[1]7-11 лет январь'!H125</f>
        <v>519</v>
      </c>
      <c r="D17" s="33" t="str">
        <f>'[1]7-11 лет январь'!B125</f>
        <v>Напиток из шиповника</v>
      </c>
      <c r="E17" s="17">
        <f>'[1]7-11 лет январь'!C125</f>
        <v>200</v>
      </c>
      <c r="F17" s="26"/>
      <c r="G17" s="2">
        <f>'[1]7-11 лет январь'!G125</f>
        <v>48.32</v>
      </c>
      <c r="H17" s="26">
        <f>'[1]7-11 лет январь'!D125</f>
        <v>0.32</v>
      </c>
      <c r="I17" s="26">
        <f>'[1]7-11 лет январь'!E125</f>
        <v>0.14000000000000001</v>
      </c>
      <c r="J17" s="41">
        <f>'[1]7-11 лет январь'!F125</f>
        <v>11.46</v>
      </c>
    </row>
    <row r="18" spans="1:10" x14ac:dyDescent="0.25">
      <c r="A18" s="7"/>
      <c r="B18" s="1" t="s">
        <v>24</v>
      </c>
      <c r="C18" s="2">
        <f>'[1]7-11 лет январь'!H126</f>
        <v>108</v>
      </c>
      <c r="D18" s="33" t="str">
        <f>'[1]7-11 лет январь'!B126</f>
        <v>Хлеб пшеничный</v>
      </c>
      <c r="E18" s="17">
        <f>'[1]7-11 лет январь'!C126</f>
        <v>30</v>
      </c>
      <c r="F18" s="26"/>
      <c r="G18" s="2">
        <f>'[1]7-11 лет январь'!G126</f>
        <v>70.5</v>
      </c>
      <c r="H18" s="26">
        <f>'[1]7-11 лет январь'!D126</f>
        <v>2.37</v>
      </c>
      <c r="I18" s="26">
        <f>'[1]7-11 лет январь'!E126</f>
        <v>0.3</v>
      </c>
      <c r="J18" s="41">
        <f>'[1]7-11 лет январь'!F126</f>
        <v>14.76</v>
      </c>
    </row>
    <row r="19" spans="1:10" x14ac:dyDescent="0.25">
      <c r="A19" s="7"/>
      <c r="B19" s="1" t="s">
        <v>21</v>
      </c>
      <c r="C19" s="2">
        <f>'[1]7-11 лет январь'!H127</f>
        <v>109</v>
      </c>
      <c r="D19" s="33" t="str">
        <f>'[1]7-11 лет январь'!B127</f>
        <v>Хлеб ржаной</v>
      </c>
      <c r="E19" s="17">
        <f>'[1]7-11 лет январь'!C127</f>
        <v>30</v>
      </c>
      <c r="F19" s="26"/>
      <c r="G19" s="2">
        <f>'[1]7-11 лет январь'!G127</f>
        <v>52.2</v>
      </c>
      <c r="H19" s="26">
        <f>'[1]7-11 лет январь'!D127</f>
        <v>1.98</v>
      </c>
      <c r="I19" s="26">
        <f>'[1]7-11 лет январь'!E127</f>
        <v>0.36</v>
      </c>
      <c r="J19" s="41">
        <f>'[1]7-11 лет январь'!F127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695.69</v>
      </c>
      <c r="H20" s="31">
        <v>26.410000000000004</v>
      </c>
      <c r="I20" s="31">
        <v>25.470000000000002</v>
      </c>
      <c r="J20" s="45">
        <v>106.17000000000002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2023-04-12T17:54:46Z</dcterms:modified>
</cp:coreProperties>
</file>