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16" i="1"/>
  <c r="C17" i="1"/>
  <c r="C18" i="1"/>
  <c r="C19" i="1"/>
  <c r="C20" i="1"/>
  <c r="G15" i="1"/>
  <c r="G16" i="1"/>
  <c r="G17" i="1"/>
  <c r="G18" i="1"/>
  <c r="G19" i="1"/>
  <c r="G20" i="1"/>
  <c r="G21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H21" i="1"/>
  <c r="I21" i="1"/>
  <c r="J21" i="1"/>
  <c r="D15" i="1"/>
  <c r="E15" i="1"/>
  <c r="D16" i="1"/>
  <c r="E16" i="1"/>
  <c r="D17" i="1"/>
  <c r="E17" i="1"/>
  <c r="D18" i="1"/>
  <c r="E18" i="1"/>
  <c r="D19" i="1"/>
  <c r="E19" i="1"/>
  <c r="D20" i="1"/>
  <c r="E20" i="1"/>
  <c r="C5" i="1"/>
  <c r="G5" i="1"/>
  <c r="H5" i="1"/>
  <c r="I5" i="1"/>
  <c r="J5" i="1"/>
  <c r="C7" i="1"/>
  <c r="C8" i="1"/>
  <c r="C9" i="1"/>
  <c r="G7" i="1"/>
  <c r="G8" i="1"/>
  <c r="G9" i="1"/>
  <c r="H7" i="1"/>
  <c r="I7" i="1"/>
  <c r="J7" i="1"/>
  <c r="H8" i="1"/>
  <c r="I8" i="1"/>
  <c r="J8" i="1"/>
  <c r="H9" i="1"/>
  <c r="I9" i="1"/>
  <c r="J9" i="1"/>
  <c r="C6" i="1"/>
  <c r="G6" i="1"/>
  <c r="H6" i="1"/>
  <c r="I6" i="1"/>
  <c r="J6" i="1"/>
  <c r="G4" i="1"/>
  <c r="H4" i="1"/>
  <c r="I4" i="1"/>
  <c r="J4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<sst xmlns="http://schemas.openxmlformats.org/spreadsheetml/2006/main" count="34" uniqueCount="34">
  <si>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</si>
  <si>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</si>
  <si>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</si>
  <si>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</si>
  <si>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</si>
  <si>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</si>
  <si>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</si>
  <si>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</si>
  <si>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</si>
  <si>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</si>
  <si>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</si>
  <si>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</si>
  <si>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</si>
  <si>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</si>
  <si>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</si>
  <si>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</si>
  <si>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</si>
  <si>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</si>
  <si>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</si>
  <si>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</si>
  <si>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</si>
  <si>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</si>
  <si>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</si>
  <si>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</si>
  <si>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</si>
  <si>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</si>
  <si>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</si>
  <si>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</si>
  <si>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рисовая молочная жидкая с сухофрактами</t>
  </si>
  <si>
    <t>Чай с сахаром и чабрецом</t>
  </si>
  <si>
    <t>Батон нарезной</t>
  </si>
  <si>
    <t>Сыр твердый порциями</t>
  </si>
  <si>
    <t>Масло сливочное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</si>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</sst>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99">
          <cell r="D99">
            <v>8.1</v>
          </cell>
          <cell r="E99">
            <v>5.04</v>
          </cell>
          <cell r="F99">
            <v>29.56</v>
          </cell>
          <cell r="G99">
            <v>203.14</v>
          </cell>
        </row>
        <row r="100">
          <cell r="D100">
            <v>3</v>
          </cell>
          <cell r="E100">
            <v>1.1599999999999999</v>
          </cell>
          <cell r="F100">
            <v>20.56</v>
          </cell>
          <cell r="G100">
            <v>104.8</v>
          </cell>
          <cell r="H100">
            <v>111</v>
          </cell>
        </row>
        <row r="101">
          <cell r="D101">
            <v>2.3199999999999998</v>
          </cell>
          <cell r="E101">
            <v>2.95</v>
          </cell>
          <cell r="F101">
            <v>0</v>
          </cell>
          <cell r="G101">
            <v>36.4</v>
          </cell>
          <cell r="H101" t="str">
            <v>100.1</v>
          </cell>
        </row>
        <row r="102">
          <cell r="D102">
            <v>0.13</v>
          </cell>
          <cell r="E102">
            <v>6.15</v>
          </cell>
          <cell r="F102">
            <v>0.17</v>
          </cell>
          <cell r="G102">
            <v>56.6</v>
          </cell>
          <cell r="H102">
            <v>105</v>
          </cell>
        </row>
        <row r="103">
          <cell r="D103">
            <v>3</v>
          </cell>
          <cell r="E103">
            <v>4.72</v>
          </cell>
          <cell r="F103">
            <v>19.96</v>
          </cell>
          <cell r="G103">
            <v>166.84</v>
          </cell>
          <cell r="H103">
            <v>590</v>
          </cell>
        </row>
        <row r="104">
          <cell r="D104">
            <v>0.2</v>
          </cell>
          <cell r="E104">
            <v>0</v>
          </cell>
          <cell r="F104">
            <v>7.02</v>
          </cell>
          <cell r="G104">
            <v>28.46</v>
          </cell>
          <cell r="H104">
            <v>493</v>
          </cell>
        </row>
        <row r="106">
          <cell r="B106" t="str">
            <v>Борщ с капустой и картофелем вегетарианский со сметаной</v>
          </cell>
          <cell r="C106">
            <v>200</v>
          </cell>
          <cell r="D106">
            <v>2.54</v>
          </cell>
          <cell r="E106">
            <v>4.9400000000000004</v>
          </cell>
          <cell r="F106">
            <v>9.82</v>
          </cell>
          <cell r="G106">
            <v>99.08</v>
          </cell>
          <cell r="H106" t="str">
            <v>128.1</v>
          </cell>
        </row>
        <row r="107">
          <cell r="B107" t="str">
            <v>Сосиски отварные в соусе</v>
          </cell>
          <cell r="C107">
            <v>90</v>
          </cell>
          <cell r="D107">
            <v>6.44</v>
          </cell>
          <cell r="E107">
            <v>10.95</v>
          </cell>
          <cell r="F107">
            <v>6.13</v>
          </cell>
          <cell r="G107">
            <v>157.22999999999999</v>
          </cell>
          <cell r="H107" t="str">
            <v>395.1</v>
          </cell>
        </row>
        <row r="108">
          <cell r="B108" t="str">
            <v>Макаронные изделия отварные</v>
          </cell>
          <cell r="C108">
            <v>150</v>
          </cell>
          <cell r="D108">
            <v>8.8000000000000007</v>
          </cell>
          <cell r="E108">
            <v>6.91</v>
          </cell>
          <cell r="F108">
            <v>49.55</v>
          </cell>
          <cell r="G108">
            <v>271.39999999999998</v>
          </cell>
          <cell r="H108">
            <v>291</v>
          </cell>
        </row>
        <row r="109">
          <cell r="B109" t="str">
            <v>Компот из смеси сухофруктов</v>
          </cell>
          <cell r="C109">
            <v>200</v>
          </cell>
          <cell r="D109">
            <v>0.08</v>
          </cell>
          <cell r="E109">
            <v>0</v>
          </cell>
          <cell r="F109">
            <v>10.62</v>
          </cell>
          <cell r="G109">
            <v>40.44</v>
          </cell>
          <cell r="H109">
            <v>508</v>
          </cell>
        </row>
        <row r="110">
          <cell r="B110" t="str">
            <v>Хлеб пшеничный</v>
          </cell>
          <cell r="C110">
            <v>30</v>
          </cell>
          <cell r="D110">
            <v>2.37</v>
          </cell>
          <cell r="E110">
            <v>0.3</v>
          </cell>
          <cell r="F110">
            <v>14.76</v>
          </cell>
          <cell r="G110">
            <v>70.5</v>
          </cell>
          <cell r="H110">
            <v>108</v>
          </cell>
        </row>
        <row r="111">
          <cell r="B111" t="str">
            <v>Хлеб ржаной</v>
          </cell>
          <cell r="C111">
            <v>30</v>
          </cell>
          <cell r="D111">
            <v>1.98</v>
          </cell>
          <cell r="E111">
            <v>0.36</v>
          </cell>
          <cell r="F111">
            <v>10.02</v>
          </cell>
          <cell r="G111">
            <v>52.2</v>
          </cell>
          <cell r="H111">
            <v>109</v>
          </cell>
        </row>
        <row r="112">
          <cell r="D112">
            <v>22.21</v>
          </cell>
          <cell r="E112">
            <v>23.46</v>
          </cell>
          <cell r="F112">
            <v>100.9</v>
          </cell>
          <cell r="G112">
            <v>690.85000000000014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70</v>
      </c>
      <c r="D4" s="32" t="s">
        <v>28</v>
      </c>
      <c r="E4" s="15">
        <v>200</v>
      </c>
      <c r="F4" s="25"/>
      <c r="G4" s="6">
        <f>'[1]7-11 лет январь'!$G$99</f>
        <v>203.14</v>
      </c>
      <c r="H4" s="25">
        <f>'[1]7-11 лет январь'!D99</f>
        <v>8.1</v>
      </c>
      <c r="I4" s="25">
        <f>'[1]7-11 лет январь'!E99</f>
        <v>5.04</v>
      </c>
      <c r="J4" s="40">
        <f>'[1]7-11 лет январь'!F99</f>
        <v>29.56</v>
      </c>
    </row>
    <row r="5" spans="1:10" x14ac:dyDescent="0.25">
      <c r="A5" s="7"/>
      <c r="B5" s="10"/>
      <c r="C5" s="3">
        <f>'[1]7-11 лет январь'!$H$103</f>
        <v>590</v>
      </c>
      <c r="D5" s="35" t="s">
        <v>33</v>
      </c>
      <c r="E5" s="21">
        <v>40</v>
      </c>
      <c r="F5" s="28"/>
      <c r="G5" s="3">
        <f>'[1]7-11 лет январь'!$G$103</f>
        <v>166.84</v>
      </c>
      <c r="H5" s="28">
        <f>'[1]7-11 лет январь'!D103</f>
        <v>3</v>
      </c>
      <c r="I5" s="28">
        <f>'[1]7-11 лет январь'!E103</f>
        <v>4.72</v>
      </c>
      <c r="J5" s="42">
        <f>'[1]7-11 лет январь'!F103</f>
        <v>19.96</v>
      </c>
    </row>
    <row r="6" spans="1:10" x14ac:dyDescent="0.25">
      <c r="A6" s="7"/>
      <c r="B6" s="1" t="s">
        <v>12</v>
      </c>
      <c r="C6" s="2">
        <f>'[1]7-11 лет январь'!$H$104</f>
        <v>493</v>
      </c>
      <c r="D6" s="33" t="s">
        <v>29</v>
      </c>
      <c r="E6" s="17">
        <v>200</v>
      </c>
      <c r="F6" s="26"/>
      <c r="G6" s="2">
        <f>'[1]7-11 лет январь'!$G$104</f>
        <v>28.46</v>
      </c>
      <c r="H6" s="26">
        <f>'[1]7-11 лет январь'!D104</f>
        <v>0.2</v>
      </c>
      <c r="I6" s="26">
        <f>'[1]7-11 лет январь'!E104</f>
        <v>0</v>
      </c>
      <c r="J6" s="41">
        <f>'[1]7-11 лет январь'!F104</f>
        <v>7.02</v>
      </c>
    </row>
    <row r="7" spans="1:10" x14ac:dyDescent="0.25">
      <c r="A7" s="7"/>
      <c r="B7" s="1" t="s">
        <v>23</v>
      </c>
      <c r="C7" s="2">
        <f>'[1]7-11 лет январь'!H100</f>
        <v>111</v>
      </c>
      <c r="D7" s="33" t="s">
        <v>30</v>
      </c>
      <c r="E7" s="17">
        <v>40</v>
      </c>
      <c r="F7" s="26"/>
      <c r="G7" s="2">
        <f>'[1]7-11 лет январь'!G100</f>
        <v>104.8</v>
      </c>
      <c r="H7" s="26">
        <f>'[1]7-11 лет январь'!D100</f>
        <v>3</v>
      </c>
      <c r="I7" s="26">
        <f>'[1]7-11 лет январь'!E100</f>
        <v>1.1599999999999999</v>
      </c>
      <c r="J7" s="41">
        <f>'[1]7-11 лет январь'!F100</f>
        <v>20.56</v>
      </c>
    </row>
    <row r="8" spans="1:10" x14ac:dyDescent="0.25">
      <c r="A8" s="7"/>
      <c r="B8" s="2"/>
      <c r="C8" s="43" t="str">
        <f>'[1]7-11 лет январь'!H101</f>
        <v>100.1</v>
      </c>
      <c r="D8" s="33" t="s">
        <v>31</v>
      </c>
      <c r="E8" s="17">
        <v>10</v>
      </c>
      <c r="F8" s="26"/>
      <c r="G8" s="2">
        <f>'[1]7-11 лет январь'!G101</f>
        <v>36.4</v>
      </c>
      <c r="H8" s="26">
        <f>'[1]7-11 лет январь'!D101</f>
        <v>2.3199999999999998</v>
      </c>
      <c r="I8" s="26">
        <f>'[1]7-11 лет январь'!E101</f>
        <v>2.95</v>
      </c>
      <c r="J8" s="41">
        <f>'[1]7-11 лет январь'!F101</f>
        <v>0</v>
      </c>
    </row>
    <row r="9" spans="1:10" x14ac:dyDescent="0.25">
      <c r="A9" s="7"/>
      <c r="B9" s="29"/>
      <c r="C9" s="29">
        <f>'[1]7-11 лет январь'!H102</f>
        <v>105</v>
      </c>
      <c r="D9" s="36" t="s">
        <v>32</v>
      </c>
      <c r="E9" s="30">
        <v>10</v>
      </c>
      <c r="F9" s="31"/>
      <c r="G9" s="29">
        <f>'[1]7-11 лет январь'!G102</f>
        <v>56.6</v>
      </c>
      <c r="H9" s="31">
        <f>'[1]7-11 лет январь'!D102</f>
        <v>0.13</v>
      </c>
      <c r="I9" s="31">
        <f>'[1]7-11 лет январь'!E102</f>
        <v>6.15</v>
      </c>
      <c r="J9" s="44">
        <f>'[1]7-11 лет январь'!F102</f>
        <v>0.17</v>
      </c>
    </row>
    <row r="10" spans="1:10" ht="15.75" thickBot="1" x14ac:dyDescent="0.3">
      <c r="A10" s="8"/>
      <c r="B10" s="9"/>
      <c r="C10" s="9"/>
      <c r="D10" s="34"/>
      <c r="E10" s="19">
        <v>500</v>
      </c>
      <c r="F10" s="27"/>
      <c r="G10" s="9">
        <v>596.24</v>
      </c>
      <c r="H10" s="9">
        <v>16.75</v>
      </c>
      <c r="I10" s="9">
        <v>20.02</v>
      </c>
      <c r="J10" s="45">
        <v>77.27</v>
      </c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43" t="str">
        <f>'[1]7-11 лет январь'!H106</f>
        <v>128.1</v>
      </c>
      <c r="D15" s="33" t="str">
        <f>'[1]7-11 лет январь'!B106</f>
        <v>Борщ с капустой и картофелем вегетарианский со сметаной</v>
      </c>
      <c r="E15" s="17">
        <f>'[1]7-11 лет январь'!C106</f>
        <v>200</v>
      </c>
      <c r="F15" s="26"/>
      <c r="G15" s="2">
        <f>'[1]7-11 лет январь'!G106</f>
        <v>99.08</v>
      </c>
      <c r="H15" s="26">
        <f>'[1]7-11 лет январь'!D106</f>
        <v>2.54</v>
      </c>
      <c r="I15" s="26">
        <f>'[1]7-11 лет январь'!E106</f>
        <v>4.9400000000000004</v>
      </c>
      <c r="J15" s="41">
        <f>'[1]7-11 лет январь'!F106</f>
        <v>9.82</v>
      </c>
    </row>
    <row r="16" spans="1:10" x14ac:dyDescent="0.25">
      <c r="A16" s="7"/>
      <c r="B16" s="1" t="s">
        <v>17</v>
      </c>
      <c r="C16" s="43" t="str">
        <f>'[1]7-11 лет январь'!H107</f>
        <v>395.1</v>
      </c>
      <c r="D16" s="33" t="str">
        <f>'[1]7-11 лет январь'!B107</f>
        <v>Сосиски отварные в соусе</v>
      </c>
      <c r="E16" s="17">
        <f>'[1]7-11 лет январь'!C107</f>
        <v>90</v>
      </c>
      <c r="F16" s="26"/>
      <c r="G16" s="26">
        <f>'[1]7-11 лет январь'!G107</f>
        <v>157.22999999999999</v>
      </c>
      <c r="H16" s="26">
        <f>'[1]7-11 лет январь'!D107</f>
        <v>6.44</v>
      </c>
      <c r="I16" s="26">
        <f>'[1]7-11 лет январь'!E107</f>
        <v>10.95</v>
      </c>
      <c r="J16" s="41">
        <f>'[1]7-11 лет январь'!F107</f>
        <v>6.13</v>
      </c>
    </row>
    <row r="17" spans="1:10" x14ac:dyDescent="0.25">
      <c r="A17" s="7"/>
      <c r="B17" s="1" t="s">
        <v>18</v>
      </c>
      <c r="C17" s="43">
        <f>'[1]7-11 лет январь'!H108</f>
        <v>291</v>
      </c>
      <c r="D17" s="33" t="str">
        <f>'[1]7-11 лет январь'!B108</f>
        <v>Макаронные изделия отварные</v>
      </c>
      <c r="E17" s="17">
        <f>'[1]7-11 лет январь'!C108</f>
        <v>150</v>
      </c>
      <c r="F17" s="26"/>
      <c r="G17" s="2">
        <f>'[1]7-11 лет январь'!G108</f>
        <v>271.39999999999998</v>
      </c>
      <c r="H17" s="26">
        <f>'[1]7-11 лет январь'!D108</f>
        <v>8.8000000000000007</v>
      </c>
      <c r="I17" s="26">
        <f>'[1]7-11 лет январь'!E108</f>
        <v>6.91</v>
      </c>
      <c r="J17" s="41">
        <f>'[1]7-11 лет январь'!F108</f>
        <v>49.55</v>
      </c>
    </row>
    <row r="18" spans="1:10" x14ac:dyDescent="0.25">
      <c r="A18" s="7"/>
      <c r="B18" s="1" t="s">
        <v>19</v>
      </c>
      <c r="C18" s="2">
        <f>'[1]7-11 лет январь'!H109</f>
        <v>508</v>
      </c>
      <c r="D18" s="33" t="str">
        <f>'[1]7-11 лет январь'!B109</f>
        <v>Компот из смеси сухофруктов</v>
      </c>
      <c r="E18" s="17">
        <f>'[1]7-11 лет январь'!C109</f>
        <v>200</v>
      </c>
      <c r="F18" s="26"/>
      <c r="G18" s="2">
        <f>'[1]7-11 лет январь'!G109</f>
        <v>40.44</v>
      </c>
      <c r="H18" s="26">
        <f>'[1]7-11 лет январь'!D109</f>
        <v>0.08</v>
      </c>
      <c r="I18" s="26">
        <f>'[1]7-11 лет январь'!E109</f>
        <v>0</v>
      </c>
      <c r="J18" s="41">
        <f>'[1]7-11 лет январь'!F109</f>
        <v>10.62</v>
      </c>
    </row>
    <row r="19" spans="1:10" x14ac:dyDescent="0.25">
      <c r="A19" s="7"/>
      <c r="B19" s="1" t="s">
        <v>24</v>
      </c>
      <c r="C19" s="2">
        <f>'[1]7-11 лет январь'!H110</f>
        <v>108</v>
      </c>
      <c r="D19" s="33" t="str">
        <f>'[1]7-11 лет январь'!B110</f>
        <v>Хлеб пшеничный</v>
      </c>
      <c r="E19" s="17">
        <f>'[1]7-11 лет январь'!C110</f>
        <v>30</v>
      </c>
      <c r="F19" s="26"/>
      <c r="G19" s="2">
        <f>'[1]7-11 лет январь'!G110</f>
        <v>70.5</v>
      </c>
      <c r="H19" s="26">
        <f>'[1]7-11 лет январь'!D110</f>
        <v>2.37</v>
      </c>
      <c r="I19" s="26">
        <f>'[1]7-11 лет январь'!E110</f>
        <v>0.3</v>
      </c>
      <c r="J19" s="41">
        <f>'[1]7-11 лет январь'!F110</f>
        <v>14.76</v>
      </c>
    </row>
    <row r="20" spans="1:10" x14ac:dyDescent="0.25">
      <c r="A20" s="7"/>
      <c r="B20" s="1" t="s">
        <v>21</v>
      </c>
      <c r="C20" s="2">
        <f>'[1]7-11 лет январь'!H111</f>
        <v>109</v>
      </c>
      <c r="D20" s="33" t="str">
        <f>'[1]7-11 лет январь'!B111</f>
        <v>Хлеб ржаной</v>
      </c>
      <c r="E20" s="17">
        <f>'[1]7-11 лет январь'!C111</f>
        <v>30</v>
      </c>
      <c r="F20" s="26"/>
      <c r="G20" s="2">
        <f>'[1]7-11 лет январь'!G111</f>
        <v>52.2</v>
      </c>
      <c r="H20" s="26">
        <f>'[1]7-11 лет январь'!D111</f>
        <v>1.98</v>
      </c>
      <c r="I20" s="26">
        <f>'[1]7-11 лет январь'!E111</f>
        <v>0.36</v>
      </c>
      <c r="J20" s="41">
        <f>'[1]7-11 лет январь'!F111</f>
        <v>10.02</v>
      </c>
    </row>
    <row r="21" spans="1:10" x14ac:dyDescent="0.25">
      <c r="A21" s="7"/>
      <c r="B21" s="29"/>
      <c r="C21" s="29"/>
      <c r="D21" s="36"/>
      <c r="E21" s="30"/>
      <c r="F21" s="31"/>
      <c r="G21" s="29">
        <f>'[1]7-11 лет январь'!G112</f>
        <v>690.85000000000014</v>
      </c>
      <c r="H21" s="31">
        <f>'[1]7-11 лет январь'!D112</f>
        <v>22.21</v>
      </c>
      <c r="I21" s="31">
        <f>'[1]7-11 лет январь'!E112</f>
        <v>23.46</v>
      </c>
      <c r="J21" s="44">
        <f>'[1]7-11 лет январь'!F112</f>
        <v>100.9</v>
      </c>
    </row>
    <row r="22" spans="1:10" ht="15.75" thickBot="1" x14ac:dyDescent="0.3">
      <c r="A22" s="8"/>
      <c r="B22" s="9"/>
      <c r="C22" s="9"/>
      <c r="D22" s="34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2023-02-11T17:11:51Z</dcterms:modified>
</cp:coreProperties>
</file>