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C8" i="1"/>
  <c r="G8" i="1"/>
  <c r="H8" i="1"/>
  <c r="I8" i="1"/>
  <c r="J8" i="1"/>
  <c r="C6" i="1"/>
  <c r="C7" i="1"/>
  <c r="G6" i="1"/>
  <c r="G7" i="1"/>
  <c r="H6" i="1"/>
  <c r="I6" i="1"/>
  <c r="J6" i="1"/>
  <c r="H7" i="1"/>
  <c r="I7" i="1"/>
  <c r="J7" i="1"/>
  <c r="G5" i="1"/>
  <c r="H5" i="1"/>
  <c r="I5" i="1"/>
  <c r="J5" i="1"/>
  <c r="D5" i="1"/>
  <c r="E5" i="1"/>
  <c r="G4" i="1"/>
  <c r="H4" i="1"/>
  <c r="I4" i="1"/>
  <c r="J4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<sst xmlns="http://schemas.openxmlformats.org/spreadsheetml/2006/main" count="32" uniqueCount="32">
  <si>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</si>
  <si>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</si>
  <si>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</si>
  <si>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</si>
  <si>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</si>
  <si>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</si>
  <si>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</si>
  <si>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</si>
  <si>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</si>
  <si>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</si>
  <si>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</si>
  <si>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</si>
  <si>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</si>
  <si>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</si>
  <si>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</si>
  <si>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</si>
  <si>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</si>
  <si>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</si>
  <si>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</si>
  <si>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</si>
  <si>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</si>
  <si>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</si>
  <si>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</si>
  <si>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</si>
  <si>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</si>
  <si>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</si>
  <si>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</si>
  <si>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</si>
  <si>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из хлопьев овсяных "Геркулес" с ягодой жидкая</t>
  </si>
  <si>
    <t>Батон нарезной</t>
  </si>
  <si>
    <t>Сыр твердый порциями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</si>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</sst>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49">
          <cell r="D49">
            <v>7.84</v>
          </cell>
          <cell r="E49">
            <v>10.84</v>
          </cell>
          <cell r="F49">
            <v>30.16</v>
          </cell>
          <cell r="G49">
            <v>271.08</v>
          </cell>
        </row>
        <row r="50">
          <cell r="D50">
            <v>2.4</v>
          </cell>
          <cell r="E50">
            <v>1.4</v>
          </cell>
          <cell r="F50">
            <v>28.85</v>
          </cell>
          <cell r="G50">
            <v>137.9</v>
          </cell>
          <cell r="H50">
            <v>589</v>
          </cell>
        </row>
        <row r="51">
          <cell r="D51">
            <v>3</v>
          </cell>
          <cell r="E51">
            <v>1.1599999999999999</v>
          </cell>
          <cell r="F51">
            <v>20.56</v>
          </cell>
          <cell r="G51">
            <v>104.8</v>
          </cell>
          <cell r="H51">
            <v>111</v>
          </cell>
        </row>
        <row r="52">
          <cell r="D52">
            <v>2.3199999999999998</v>
          </cell>
          <cell r="E52">
            <v>2.95</v>
          </cell>
          <cell r="F52">
            <v>0</v>
          </cell>
          <cell r="G52">
            <v>36.4</v>
          </cell>
          <cell r="H52" t="str">
            <v>100.1</v>
          </cell>
        </row>
        <row r="53">
          <cell r="B53" t="str">
            <v>Чай с сахаром</v>
          </cell>
          <cell r="C53">
            <v>200</v>
          </cell>
          <cell r="D53">
            <v>0.2</v>
          </cell>
          <cell r="E53">
            <v>0</v>
          </cell>
          <cell r="F53">
            <v>7.02</v>
          </cell>
          <cell r="G53">
            <v>28.46</v>
          </cell>
        </row>
        <row r="55">
          <cell r="B55" t="str">
            <v>Свекольник</v>
          </cell>
          <cell r="C55">
            <v>200</v>
          </cell>
          <cell r="D55">
            <v>1.8</v>
          </cell>
          <cell r="E55">
            <v>2.88</v>
          </cell>
          <cell r="F55">
            <v>13.54</v>
          </cell>
          <cell r="G55">
            <v>97.08</v>
          </cell>
        </row>
        <row r="56">
          <cell r="B56" t="str">
            <v>Биточки рыбные в соусе</v>
          </cell>
          <cell r="C56">
            <v>90</v>
          </cell>
          <cell r="D56">
            <v>10.4</v>
          </cell>
          <cell r="E56">
            <v>9.25</v>
          </cell>
          <cell r="F56">
            <v>7.74</v>
          </cell>
          <cell r="G56">
            <v>145.69999999999999</v>
          </cell>
        </row>
        <row r="57">
          <cell r="B57" t="str">
            <v>Паэлья с овощами</v>
          </cell>
          <cell r="C57">
            <v>150</v>
          </cell>
          <cell r="D57">
            <v>7.14</v>
          </cell>
          <cell r="E57">
            <v>11.19</v>
          </cell>
          <cell r="F57">
            <v>38.82</v>
          </cell>
          <cell r="G57">
            <v>278.12</v>
          </cell>
        </row>
        <row r="58">
          <cell r="B58" t="str">
            <v>Напиток из шиповника</v>
          </cell>
          <cell r="C58">
            <v>200</v>
          </cell>
          <cell r="D58">
            <v>0.32</v>
          </cell>
          <cell r="E58">
            <v>0.14000000000000001</v>
          </cell>
          <cell r="F58">
            <v>11.46</v>
          </cell>
          <cell r="G58">
            <v>48.32</v>
          </cell>
        </row>
        <row r="59">
          <cell r="B59" t="str">
            <v>Хлеб пшеничный</v>
          </cell>
          <cell r="C59">
            <v>30</v>
          </cell>
          <cell r="D59">
            <v>2.37</v>
          </cell>
          <cell r="E59">
            <v>0.3</v>
          </cell>
          <cell r="F59">
            <v>14.76</v>
          </cell>
          <cell r="G59">
            <v>70.5</v>
          </cell>
        </row>
        <row r="60">
          <cell r="B60" t="str">
            <v>Хлеб ржаной</v>
          </cell>
          <cell r="C60">
            <v>30</v>
          </cell>
          <cell r="D60">
            <v>1.98</v>
          </cell>
          <cell r="E60">
            <v>0.36</v>
          </cell>
          <cell r="F60">
            <v>10.02</v>
          </cell>
          <cell r="G60">
            <v>52.2</v>
          </cell>
        </row>
        <row r="61">
          <cell r="D61">
            <v>24.01</v>
          </cell>
          <cell r="E61">
            <v>24.12</v>
          </cell>
          <cell r="F61">
            <v>96.34</v>
          </cell>
          <cell r="G61">
            <v>691.92000000000007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35" sqref="O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28</v>
      </c>
      <c r="E4" s="15">
        <v>200</v>
      </c>
      <c r="F4" s="25"/>
      <c r="G4" s="6">
        <f>'[1]7-11 лет январь'!$G$49</f>
        <v>271.08</v>
      </c>
      <c r="H4" s="25">
        <f>'[1]7-11 лет январь'!D49</f>
        <v>7.84</v>
      </c>
      <c r="I4" s="25">
        <f>'[1]7-11 лет январь'!E49</f>
        <v>10.84</v>
      </c>
      <c r="J4" s="40">
        <f>'[1]7-11 лет январь'!F49</f>
        <v>30.16</v>
      </c>
    </row>
    <row r="5" spans="1:10" x14ac:dyDescent="0.25">
      <c r="A5" s="7"/>
      <c r="B5" s="1" t="s">
        <v>12</v>
      </c>
      <c r="C5" s="2">
        <v>493</v>
      </c>
      <c r="D5" s="33" t="str">
        <f>'[1]7-11 лет январь'!B53</f>
        <v>Чай с сахаром</v>
      </c>
      <c r="E5" s="17">
        <f>'[1]7-11 лет январь'!C53</f>
        <v>200</v>
      </c>
      <c r="F5" s="26"/>
      <c r="G5" s="2">
        <f>'[1]7-11 лет январь'!$G$53</f>
        <v>28.46</v>
      </c>
      <c r="H5" s="26">
        <f>'[1]7-11 лет январь'!D53</f>
        <v>0.2</v>
      </c>
      <c r="I5" s="26">
        <f>'[1]7-11 лет январь'!E53</f>
        <v>0</v>
      </c>
      <c r="J5" s="41">
        <f>'[1]7-11 лет январь'!F53</f>
        <v>7.02</v>
      </c>
    </row>
    <row r="6" spans="1:10" x14ac:dyDescent="0.25">
      <c r="A6" s="7"/>
      <c r="B6" s="1" t="s">
        <v>23</v>
      </c>
      <c r="C6" s="2">
        <f>'[1]7-11 лет январь'!H51</f>
        <v>111</v>
      </c>
      <c r="D6" s="33" t="s">
        <v>29</v>
      </c>
      <c r="E6" s="17">
        <v>40</v>
      </c>
      <c r="F6" s="26"/>
      <c r="G6" s="2">
        <f>'[1]7-11 лет январь'!G51</f>
        <v>104.8</v>
      </c>
      <c r="H6" s="26">
        <f>'[1]7-11 лет январь'!D51</f>
        <v>3</v>
      </c>
      <c r="I6" s="26">
        <f>'[1]7-11 лет январь'!E51</f>
        <v>1.1599999999999999</v>
      </c>
      <c r="J6" s="41">
        <f>'[1]7-11 лет январь'!F51</f>
        <v>20.56</v>
      </c>
    </row>
    <row r="7" spans="1:10" x14ac:dyDescent="0.25">
      <c r="A7" s="7"/>
      <c r="B7" s="2"/>
      <c r="C7" s="42" t="str">
        <f>'[1]7-11 лет январь'!H52</f>
        <v>100.1</v>
      </c>
      <c r="D7" s="33" t="s">
        <v>30</v>
      </c>
      <c r="E7" s="17">
        <v>10</v>
      </c>
      <c r="F7" s="26"/>
      <c r="G7" s="2">
        <f>'[1]7-11 лет январь'!G52</f>
        <v>36.4</v>
      </c>
      <c r="H7" s="26">
        <f>'[1]7-11 лет январь'!D52</f>
        <v>2.3199999999999998</v>
      </c>
      <c r="I7" s="26">
        <f>'[1]7-11 лет январь'!E52</f>
        <v>2.95</v>
      </c>
      <c r="J7" s="41">
        <f>'[1]7-11 лет январь'!F52</f>
        <v>0</v>
      </c>
    </row>
    <row r="8" spans="1:10" x14ac:dyDescent="0.25">
      <c r="A8" s="7"/>
      <c r="B8" s="29"/>
      <c r="C8" s="43">
        <f>'[1]7-11 лет январь'!$H$50</f>
        <v>589</v>
      </c>
      <c r="D8" s="36" t="s">
        <v>31</v>
      </c>
      <c r="E8" s="30">
        <v>50</v>
      </c>
      <c r="F8" s="31"/>
      <c r="G8" s="29">
        <f>'[1]7-11 лет январь'!$G$50</f>
        <v>137.9</v>
      </c>
      <c r="H8" s="31">
        <f>'[1]7-11 лет январь'!D50</f>
        <v>2.4</v>
      </c>
      <c r="I8" s="31">
        <f>'[1]7-11 лет январь'!E50</f>
        <v>1.4</v>
      </c>
      <c r="J8" s="44">
        <f>'[1]7-11 лет январь'!F50</f>
        <v>28.85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578.64</v>
      </c>
      <c r="H9" s="9">
        <v>15.76</v>
      </c>
      <c r="I9" s="9">
        <v>16.350000000000001</v>
      </c>
      <c r="J9" s="45">
        <v>86.59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2"/>
      <c r="D14" s="33" t="str">
        <f>'[1]7-11 лет январь'!B55</f>
        <v>Свекольник</v>
      </c>
      <c r="E14" s="17">
        <f>'[1]7-11 лет январь'!C55</f>
        <v>200</v>
      </c>
      <c r="F14" s="26"/>
      <c r="G14" s="2">
        <f>'[1]7-11 лет январь'!G55</f>
        <v>97.08</v>
      </c>
      <c r="H14" s="26">
        <f>'[1]7-11 лет январь'!D55</f>
        <v>1.8</v>
      </c>
      <c r="I14" s="26">
        <f>'[1]7-11 лет январь'!E55</f>
        <v>2.88</v>
      </c>
      <c r="J14" s="41">
        <f>'[1]7-11 лет январь'!F55</f>
        <v>13.54</v>
      </c>
    </row>
    <row r="15" spans="1:10" x14ac:dyDescent="0.25">
      <c r="A15" s="7"/>
      <c r="B15" s="1" t="s">
        <v>17</v>
      </c>
      <c r="C15" s="2"/>
      <c r="D15" s="33" t="str">
        <f>'[1]7-11 лет январь'!B56</f>
        <v>Биточки рыбные в соусе</v>
      </c>
      <c r="E15" s="17">
        <f>'[1]7-11 лет январь'!C56</f>
        <v>90</v>
      </c>
      <c r="F15" s="26"/>
      <c r="G15" s="26">
        <f>'[1]7-11 лет январь'!G56</f>
        <v>145.69999999999999</v>
      </c>
      <c r="H15" s="26">
        <f>'[1]7-11 лет январь'!D56</f>
        <v>10.4</v>
      </c>
      <c r="I15" s="26">
        <f>'[1]7-11 лет январь'!E56</f>
        <v>9.25</v>
      </c>
      <c r="J15" s="41">
        <f>'[1]7-11 лет январь'!F56</f>
        <v>7.74</v>
      </c>
    </row>
    <row r="16" spans="1:10" x14ac:dyDescent="0.25">
      <c r="A16" s="7"/>
      <c r="B16" s="1" t="s">
        <v>18</v>
      </c>
      <c r="C16" s="42"/>
      <c r="D16" s="33" t="str">
        <f>'[1]7-11 лет январь'!B57</f>
        <v>Паэлья с овощами</v>
      </c>
      <c r="E16" s="17">
        <f>'[1]7-11 лет январь'!C57</f>
        <v>150</v>
      </c>
      <c r="F16" s="26"/>
      <c r="G16" s="2">
        <f>'[1]7-11 лет январь'!G57</f>
        <v>278.12</v>
      </c>
      <c r="H16" s="26">
        <f>'[1]7-11 лет январь'!D57</f>
        <v>7.14</v>
      </c>
      <c r="I16" s="26">
        <f>'[1]7-11 лет январь'!E57</f>
        <v>11.19</v>
      </c>
      <c r="J16" s="41">
        <f>'[1]7-11 лет январь'!F57</f>
        <v>38.82</v>
      </c>
    </row>
    <row r="17" spans="1:10" x14ac:dyDescent="0.25">
      <c r="A17" s="7"/>
      <c r="B17" s="1" t="s">
        <v>19</v>
      </c>
      <c r="C17" s="2"/>
      <c r="D17" s="33" t="str">
        <f>'[1]7-11 лет январь'!B58</f>
        <v>Напиток из шиповника</v>
      </c>
      <c r="E17" s="17">
        <f>'[1]7-11 лет январь'!C58</f>
        <v>200</v>
      </c>
      <c r="F17" s="26"/>
      <c r="G17" s="2">
        <f>'[1]7-11 лет январь'!G58</f>
        <v>48.32</v>
      </c>
      <c r="H17" s="26">
        <f>'[1]7-11 лет январь'!D58</f>
        <v>0.32</v>
      </c>
      <c r="I17" s="26">
        <f>'[1]7-11 лет январь'!E58</f>
        <v>0.14000000000000001</v>
      </c>
      <c r="J17" s="41">
        <f>'[1]7-11 лет январь'!F58</f>
        <v>11.46</v>
      </c>
    </row>
    <row r="18" spans="1:10" x14ac:dyDescent="0.25">
      <c r="A18" s="7"/>
      <c r="B18" s="1" t="s">
        <v>24</v>
      </c>
      <c r="C18" s="2"/>
      <c r="D18" s="33" t="str">
        <f>'[1]7-11 лет январь'!B59</f>
        <v>Хлеб пшеничный</v>
      </c>
      <c r="E18" s="17">
        <f>'[1]7-11 лет январь'!C59</f>
        <v>30</v>
      </c>
      <c r="F18" s="26"/>
      <c r="G18" s="2">
        <f>'[1]7-11 лет январь'!G59</f>
        <v>70.5</v>
      </c>
      <c r="H18" s="26">
        <f>'[1]7-11 лет январь'!D59</f>
        <v>2.37</v>
      </c>
      <c r="I18" s="26">
        <f>'[1]7-11 лет январь'!E59</f>
        <v>0.3</v>
      </c>
      <c r="J18" s="41">
        <f>'[1]7-11 лет январь'!F59</f>
        <v>14.76</v>
      </c>
    </row>
    <row r="19" spans="1:10" x14ac:dyDescent="0.25">
      <c r="A19" s="7"/>
      <c r="B19" s="1" t="s">
        <v>21</v>
      </c>
      <c r="C19" s="2"/>
      <c r="D19" s="33" t="str">
        <f>'[1]7-11 лет январь'!B60</f>
        <v>Хлеб ржаной</v>
      </c>
      <c r="E19" s="17">
        <f>'[1]7-11 лет январь'!C60</f>
        <v>30</v>
      </c>
      <c r="F19" s="26"/>
      <c r="G19" s="2">
        <f>'[1]7-11 лет январь'!G60</f>
        <v>52.2</v>
      </c>
      <c r="H19" s="26">
        <f>'[1]7-11 лет январь'!D60</f>
        <v>1.98</v>
      </c>
      <c r="I19" s="26">
        <f>'[1]7-11 лет январь'!E60</f>
        <v>0.36</v>
      </c>
      <c r="J19" s="41">
        <f>'[1]7-11 лет январь'!F60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январь'!G61</f>
        <v>691.92000000000007</v>
      </c>
      <c r="H20" s="31">
        <f>'[1]7-11 лет январь'!D61</f>
        <v>24.01</v>
      </c>
      <c r="I20" s="31">
        <f>'[1]7-11 лет январь'!E61</f>
        <v>24.12</v>
      </c>
      <c r="J20" s="44">
        <f>'[1]7-11 лет январь'!F61</f>
        <v>96.34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2023-02-19T11:27:55Z</dcterms:modified>
</cp:coreProperties>
</file>