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G8" i="1"/>
  <c r="H8" i="1"/>
  <c r="I8" i="1"/>
  <c r="J8" i="1"/>
  <c r="C5" i="1"/>
  <c r="G5" i="1"/>
  <c r="H5" i="1"/>
  <c r="I5" i="1"/>
  <c r="J5" i="1"/>
  <c r="G6" i="1"/>
  <c r="H6" i="1"/>
  <c r="I6" i="1"/>
  <c r="J6" i="1"/>
  <c r="D6" i="1"/>
  <c r="E6" i="1"/>
  <c r="G7" i="1"/>
  <c r="H7" i="1"/>
  <c r="I7" i="1"/>
  <c r="J7" i="1"/>
  <c r="D7" i="1"/>
  <c r="E7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<sst xmlns="http://schemas.openxmlformats.org/spreadsheetml/2006/main" count="29" uniqueCount="29">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</sst>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51">
          <cell r="B151" t="str">
            <v>Каша "Янтарная" (из пшена с яблоками)</v>
          </cell>
          <cell r="C151">
            <v>200</v>
          </cell>
          <cell r="D151">
            <v>8.2200000000000006</v>
          </cell>
          <cell r="E151">
            <v>7.7</v>
          </cell>
          <cell r="F151">
            <v>39.06</v>
          </cell>
          <cell r="G151">
            <v>241.04</v>
          </cell>
          <cell r="H151">
            <v>269</v>
          </cell>
        </row>
        <row r="152">
          <cell r="B152" t="str">
            <v>Бутерброды горячие с колбасой</v>
          </cell>
          <cell r="C152">
            <v>60</v>
          </cell>
          <cell r="D152">
            <v>6.32</v>
          </cell>
          <cell r="E152">
            <v>5.24</v>
          </cell>
          <cell r="F152">
            <v>16.059999999999999</v>
          </cell>
          <cell r="G152">
            <v>137.63</v>
          </cell>
        </row>
        <row r="153">
          <cell r="D153">
            <v>3</v>
          </cell>
          <cell r="E153">
            <v>4.72</v>
          </cell>
          <cell r="F153">
            <v>19.96</v>
          </cell>
          <cell r="G153">
            <v>166.84</v>
          </cell>
          <cell r="H153">
            <v>590</v>
          </cell>
        </row>
        <row r="154">
          <cell r="B154" t="str">
            <v>Чай с лимоном</v>
          </cell>
          <cell r="C154">
            <v>200</v>
          </cell>
          <cell r="D154">
            <v>0.26</v>
          </cell>
          <cell r="E154">
            <v>0</v>
          </cell>
          <cell r="F154">
            <v>7.24</v>
          </cell>
          <cell r="G154">
            <v>30.84</v>
          </cell>
        </row>
        <row r="155">
          <cell r="D155">
            <v>17.8</v>
          </cell>
          <cell r="E155">
            <v>17.66</v>
          </cell>
          <cell r="F155">
            <v>82.320000000000007</v>
          </cell>
          <cell r="G155">
            <v>576.35</v>
          </cell>
        </row>
        <row r="156">
          <cell r="B156" t="str">
            <v xml:space="preserve">Щи из свежей капусты с картофелем </v>
          </cell>
          <cell r="C156">
            <v>200</v>
          </cell>
          <cell r="D156">
            <v>2.2400000000000002</v>
          </cell>
          <cell r="E156">
            <v>4.22</v>
          </cell>
          <cell r="F156">
            <v>7.4</v>
          </cell>
          <cell r="G156">
            <v>107.26</v>
          </cell>
          <cell r="H156" t="str">
            <v>142.3</v>
          </cell>
        </row>
        <row r="157">
          <cell r="B157" t="str">
            <v>Митбол из индейки  в томатном соусе</v>
          </cell>
          <cell r="C157">
            <v>90</v>
          </cell>
          <cell r="D157">
            <v>12.63</v>
          </cell>
          <cell r="E157">
            <v>11.86</v>
          </cell>
          <cell r="F157">
            <v>9.64</v>
          </cell>
          <cell r="G157">
            <v>196.42</v>
          </cell>
          <cell r="H157">
            <v>410</v>
          </cell>
        </row>
        <row r="158">
          <cell r="B158" t="str">
            <v>Каша пшеничная рассыпчатая</v>
          </cell>
          <cell r="C158">
            <v>150</v>
          </cell>
          <cell r="D158">
            <v>7.61</v>
          </cell>
          <cell r="E158">
            <v>6.42</v>
          </cell>
          <cell r="F158">
            <v>49.02</v>
          </cell>
          <cell r="G158">
            <v>238.52</v>
          </cell>
          <cell r="H158">
            <v>243</v>
          </cell>
        </row>
        <row r="159">
          <cell r="B159" t="str">
            <v>Компот из смеси сухофруктов</v>
          </cell>
          <cell r="C159">
            <v>200</v>
          </cell>
          <cell r="D159">
            <v>0.08</v>
          </cell>
          <cell r="E159">
            <v>0</v>
          </cell>
          <cell r="F159">
            <v>10.62</v>
          </cell>
          <cell r="G159">
            <v>40.44</v>
          </cell>
          <cell r="H159">
            <v>508</v>
          </cell>
        </row>
        <row r="160">
          <cell r="B160" t="str">
            <v>Хлеб пшеничный</v>
          </cell>
          <cell r="C160">
            <v>30</v>
          </cell>
          <cell r="D160">
            <v>2.37</v>
          </cell>
          <cell r="E160">
            <v>0.3</v>
          </cell>
          <cell r="F160">
            <v>14.76</v>
          </cell>
          <cell r="G160">
            <v>70.5</v>
          </cell>
          <cell r="H160">
            <v>108</v>
          </cell>
        </row>
        <row r="161">
          <cell r="B161" t="str">
            <v>Хлеб ржаной</v>
          </cell>
          <cell r="C161">
            <v>30</v>
          </cell>
          <cell r="D161">
            <v>1.98</v>
          </cell>
          <cell r="E161">
            <v>0.36</v>
          </cell>
          <cell r="F161">
            <v>10.02</v>
          </cell>
          <cell r="G161">
            <v>52.2</v>
          </cell>
          <cell r="H161">
            <v>109</v>
          </cell>
        </row>
        <row r="162">
          <cell r="D162">
            <v>26.91</v>
          </cell>
          <cell r="E162">
            <v>23.16</v>
          </cell>
          <cell r="F162">
            <v>101.46000000000001</v>
          </cell>
          <cell r="G162">
            <v>705.34000000000015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январь'!$H$151</f>
        <v>269</v>
      </c>
      <c r="D4" s="32" t="str">
        <f>'[1]7-11 лет январь'!B151</f>
        <v>Каша "Янтарная" (из пшена с яблоками)</v>
      </c>
      <c r="E4" s="15">
        <f>'[1]7-11 лет январь'!C151</f>
        <v>200</v>
      </c>
      <c r="F4" s="25"/>
      <c r="G4" s="6">
        <f>'[1]7-11 лет январь'!$G$151</f>
        <v>241.04</v>
      </c>
      <c r="H4" s="25">
        <f>'[1]7-11 лет январь'!D151</f>
        <v>8.2200000000000006</v>
      </c>
      <c r="I4" s="25">
        <f>'[1]7-11 лет январь'!E151</f>
        <v>7.7</v>
      </c>
      <c r="J4" s="40">
        <f>'[1]7-11 лет январь'!F151</f>
        <v>39.06</v>
      </c>
    </row>
    <row r="5" spans="1:10" x14ac:dyDescent="0.25">
      <c r="A5" s="7"/>
      <c r="B5" s="10"/>
      <c r="C5" s="3">
        <f>'[1]7-11 лет январь'!$H$153</f>
        <v>590</v>
      </c>
      <c r="D5" s="35" t="s">
        <v>28</v>
      </c>
      <c r="E5" s="21">
        <v>40</v>
      </c>
      <c r="F5" s="28"/>
      <c r="G5" s="3">
        <f>'[1]7-11 лет январь'!$G$153</f>
        <v>166.84</v>
      </c>
      <c r="H5" s="28">
        <f>'[1]7-11 лет январь'!D153</f>
        <v>3</v>
      </c>
      <c r="I5" s="28">
        <f>'[1]7-11 лет январь'!E153</f>
        <v>4.72</v>
      </c>
      <c r="J5" s="43">
        <f>'[1]7-11 лет январь'!F153</f>
        <v>19.96</v>
      </c>
    </row>
    <row r="6" spans="1:10" x14ac:dyDescent="0.25">
      <c r="A6" s="7"/>
      <c r="B6" s="1" t="s">
        <v>12</v>
      </c>
      <c r="C6" s="45">
        <v>494</v>
      </c>
      <c r="D6" s="33" t="str">
        <f>'[1]7-11 лет январь'!B154</f>
        <v>Чай с лимоном</v>
      </c>
      <c r="E6" s="17">
        <f>'[1]7-11 лет январь'!C154</f>
        <v>200</v>
      </c>
      <c r="F6" s="26"/>
      <c r="G6" s="2">
        <f>'[1]7-11 лет январь'!$G$154</f>
        <v>30.84</v>
      </c>
      <c r="H6" s="26">
        <f>'[1]7-11 лет январь'!D154</f>
        <v>0.26</v>
      </c>
      <c r="I6" s="26">
        <f>'[1]7-11 лет январь'!E154</f>
        <v>0</v>
      </c>
      <c r="J6" s="41">
        <f>'[1]7-11 лет январь'!F154</f>
        <v>7.24</v>
      </c>
    </row>
    <row r="7" spans="1:10" x14ac:dyDescent="0.25">
      <c r="A7" s="7"/>
      <c r="B7" s="1" t="s">
        <v>23</v>
      </c>
      <c r="C7" s="2">
        <v>8</v>
      </c>
      <c r="D7" s="33" t="str">
        <f>'[1]7-11 лет январь'!B152</f>
        <v>Бутерброды горячие с колбасой</v>
      </c>
      <c r="E7" s="17">
        <f>'[1]7-11 лет январь'!C152</f>
        <v>60</v>
      </c>
      <c r="F7" s="26"/>
      <c r="G7" s="2">
        <f>'[1]7-11 лет январь'!$G$152</f>
        <v>137.63</v>
      </c>
      <c r="H7" s="26">
        <f>'[1]7-11 лет январь'!D152</f>
        <v>6.32</v>
      </c>
      <c r="I7" s="26">
        <f>'[1]7-11 лет январь'!E152</f>
        <v>5.24</v>
      </c>
      <c r="J7" s="41">
        <f>'[1]7-11 лет январь'!F152</f>
        <v>16.059999999999999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январь'!$G$155</f>
        <v>576.35</v>
      </c>
      <c r="H8" s="2">
        <f>'[1]7-11 лет январь'!D155</f>
        <v>17.8</v>
      </c>
      <c r="I8" s="2">
        <f>'[1]7-11 лет январь'!E155</f>
        <v>17.66</v>
      </c>
      <c r="J8" s="42">
        <f>'[1]7-11 лет январь'!F155</f>
        <v>82.320000000000007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январь'!H156</f>
        <v>142.3</v>
      </c>
      <c r="D14" s="33" t="str">
        <f>'[1]7-11 лет январь'!B156</f>
        <v xml:space="preserve">Щи из свежей капусты с картофелем </v>
      </c>
      <c r="E14" s="17">
        <f>'[1]7-11 лет январь'!C156</f>
        <v>200</v>
      </c>
      <c r="F14" s="26"/>
      <c r="G14" s="2">
        <f>'[1]7-11 лет январь'!G156</f>
        <v>107.26</v>
      </c>
      <c r="H14" s="26">
        <f>'[1]7-11 лет январь'!D156</f>
        <v>2.2400000000000002</v>
      </c>
      <c r="I14" s="26">
        <f>'[1]7-11 лет январь'!E156</f>
        <v>4.22</v>
      </c>
      <c r="J14" s="41">
        <f>'[1]7-11 лет январь'!F156</f>
        <v>7.4</v>
      </c>
    </row>
    <row r="15" spans="1:10" x14ac:dyDescent="0.25">
      <c r="A15" s="7"/>
      <c r="B15" s="1" t="s">
        <v>17</v>
      </c>
      <c r="C15" s="2">
        <f>'[1]7-11 лет январь'!H157</f>
        <v>410</v>
      </c>
      <c r="D15" s="33" t="str">
        <f>'[1]7-11 лет январь'!B157</f>
        <v>Митбол из индейки  в томатном соусе</v>
      </c>
      <c r="E15" s="17">
        <f>'[1]7-11 лет январь'!C157</f>
        <v>90</v>
      </c>
      <c r="F15" s="26"/>
      <c r="G15" s="26">
        <f>'[1]7-11 лет январь'!G157</f>
        <v>196.42</v>
      </c>
      <c r="H15" s="26">
        <f>'[1]7-11 лет январь'!D157</f>
        <v>12.63</v>
      </c>
      <c r="I15" s="26">
        <f>'[1]7-11 лет январь'!E157</f>
        <v>11.86</v>
      </c>
      <c r="J15" s="41">
        <f>'[1]7-11 лет январь'!F157</f>
        <v>9.64</v>
      </c>
    </row>
    <row r="16" spans="1:10" x14ac:dyDescent="0.25">
      <c r="A16" s="7"/>
      <c r="B16" s="1" t="s">
        <v>18</v>
      </c>
      <c r="C16" s="44">
        <f>'[1]7-11 лет январь'!H158</f>
        <v>243</v>
      </c>
      <c r="D16" s="33" t="str">
        <f>'[1]7-11 лет январь'!B158</f>
        <v>Каша пшеничная рассыпчатая</v>
      </c>
      <c r="E16" s="17">
        <f>'[1]7-11 лет январь'!C158</f>
        <v>150</v>
      </c>
      <c r="F16" s="26"/>
      <c r="G16" s="2">
        <f>'[1]7-11 лет январь'!G158</f>
        <v>238.52</v>
      </c>
      <c r="H16" s="26">
        <f>'[1]7-11 лет январь'!D158</f>
        <v>7.61</v>
      </c>
      <c r="I16" s="26">
        <f>'[1]7-11 лет январь'!E158</f>
        <v>6.42</v>
      </c>
      <c r="J16" s="41">
        <f>'[1]7-11 лет январь'!F158</f>
        <v>49.02</v>
      </c>
    </row>
    <row r="17" spans="1:10" x14ac:dyDescent="0.25">
      <c r="A17" s="7"/>
      <c r="B17" s="1" t="s">
        <v>19</v>
      </c>
      <c r="C17" s="2">
        <f>'[1]7-11 лет январь'!H159</f>
        <v>508</v>
      </c>
      <c r="D17" s="33" t="str">
        <f>'[1]7-11 лет январь'!B159</f>
        <v>Компот из смеси сухофруктов</v>
      </c>
      <c r="E17" s="17">
        <f>'[1]7-11 лет январь'!C159</f>
        <v>200</v>
      </c>
      <c r="F17" s="26"/>
      <c r="G17" s="2">
        <f>'[1]7-11 лет январь'!G159</f>
        <v>40.44</v>
      </c>
      <c r="H17" s="26">
        <f>'[1]7-11 лет январь'!D159</f>
        <v>0.08</v>
      </c>
      <c r="I17" s="26">
        <f>'[1]7-11 лет январь'!E159</f>
        <v>0</v>
      </c>
      <c r="J17" s="41">
        <f>'[1]7-11 лет январь'!F159</f>
        <v>10.62</v>
      </c>
    </row>
    <row r="18" spans="1:10" x14ac:dyDescent="0.25">
      <c r="A18" s="7"/>
      <c r="B18" s="1" t="s">
        <v>24</v>
      </c>
      <c r="C18" s="2">
        <f>'[1]7-11 лет январь'!H160</f>
        <v>108</v>
      </c>
      <c r="D18" s="33" t="str">
        <f>'[1]7-11 лет январь'!B160</f>
        <v>Хлеб пшеничный</v>
      </c>
      <c r="E18" s="17">
        <f>'[1]7-11 лет январь'!C160</f>
        <v>30</v>
      </c>
      <c r="F18" s="26"/>
      <c r="G18" s="2">
        <f>'[1]7-11 лет январь'!G160</f>
        <v>70.5</v>
      </c>
      <c r="H18" s="26">
        <f>'[1]7-11 лет январь'!D160</f>
        <v>2.37</v>
      </c>
      <c r="I18" s="26">
        <f>'[1]7-11 лет январь'!E160</f>
        <v>0.3</v>
      </c>
      <c r="J18" s="41">
        <f>'[1]7-11 лет январь'!F160</f>
        <v>14.76</v>
      </c>
    </row>
    <row r="19" spans="1:10" x14ac:dyDescent="0.25">
      <c r="A19" s="7"/>
      <c r="B19" s="1" t="s">
        <v>21</v>
      </c>
      <c r="C19" s="2">
        <f>'[1]7-11 лет январь'!H161</f>
        <v>109</v>
      </c>
      <c r="D19" s="33" t="str">
        <f>'[1]7-11 лет январь'!B161</f>
        <v>Хлеб ржаной</v>
      </c>
      <c r="E19" s="17">
        <f>'[1]7-11 лет январь'!C161</f>
        <v>30</v>
      </c>
      <c r="F19" s="26"/>
      <c r="G19" s="2">
        <f>'[1]7-11 лет январь'!G161</f>
        <v>52.2</v>
      </c>
      <c r="H19" s="26">
        <f>'[1]7-11 лет январь'!D161</f>
        <v>1.98</v>
      </c>
      <c r="I19" s="26">
        <f>'[1]7-11 лет январь'!E161</f>
        <v>0.36</v>
      </c>
      <c r="J19" s="41">
        <f>'[1]7-11 лет январь'!F161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январь'!G162</f>
        <v>705.34000000000015</v>
      </c>
      <c r="H20" s="31">
        <f>'[1]7-11 лет январь'!D162</f>
        <v>26.91</v>
      </c>
      <c r="I20" s="31">
        <f>'[1]7-11 лет январь'!E162</f>
        <v>23.16</v>
      </c>
      <c r="J20" s="46">
        <f>'[1]7-11 лет январь'!F162</f>
        <v>101.46000000000001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2023-02-11T17:12:36Z</dcterms:modified>
</cp:coreProperties>
</file>