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C14" i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C7" i="1"/>
  <c r="G7" i="1"/>
  <c r="H7" i="1"/>
  <c r="I7" i="1"/>
  <c r="J7" i="1"/>
  <c r="C6" i="1"/>
  <c r="G6" i="1"/>
  <c r="H6" i="1"/>
  <c r="I6" i="1"/>
  <c r="J6" i="1"/>
  <c r="D6" i="1"/>
  <c r="E6" i="1"/>
  <c r="C4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<sst xmlns="http://schemas.openxmlformats.org/spreadsheetml/2006/main" count="29" uniqueCount="29">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</sst>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68">
          <cell r="B168" t="str">
            <v>Макароны, запеченные с яйцом</v>
          </cell>
          <cell r="C168">
            <v>200</v>
          </cell>
          <cell r="D168">
            <v>8.1</v>
          </cell>
          <cell r="E168">
            <v>10.72</v>
          </cell>
          <cell r="F168">
            <v>33.22</v>
          </cell>
          <cell r="G168">
            <v>263.64</v>
          </cell>
          <cell r="H168">
            <v>297</v>
          </cell>
        </row>
        <row r="169">
          <cell r="D169">
            <v>9.17</v>
          </cell>
          <cell r="E169">
            <v>6.85</v>
          </cell>
          <cell r="F169">
            <v>42</v>
          </cell>
          <cell r="G169">
            <v>292.24</v>
          </cell>
          <cell r="H169">
            <v>566</v>
          </cell>
        </row>
        <row r="170">
          <cell r="B170" t="str">
            <v>Чай с сахаром</v>
          </cell>
          <cell r="C170">
            <v>200</v>
          </cell>
          <cell r="D170">
            <v>0.2</v>
          </cell>
          <cell r="E170">
            <v>0</v>
          </cell>
          <cell r="F170">
            <v>7.02</v>
          </cell>
          <cell r="G170">
            <v>28.46</v>
          </cell>
          <cell r="H170">
            <v>493</v>
          </cell>
        </row>
        <row r="171">
          <cell r="D171">
            <v>17.47</v>
          </cell>
          <cell r="E171">
            <v>17.57</v>
          </cell>
          <cell r="F171">
            <v>82.24</v>
          </cell>
          <cell r="G171">
            <v>584.34</v>
          </cell>
        </row>
        <row r="172">
          <cell r="B172" t="str">
            <v>Рассольник ленинградский на курином бульоне</v>
          </cell>
          <cell r="C172">
            <v>200</v>
          </cell>
          <cell r="D172">
            <v>2.46</v>
          </cell>
          <cell r="E172">
            <v>4.3600000000000003</v>
          </cell>
          <cell r="F172">
            <v>13.94</v>
          </cell>
          <cell r="G172">
            <v>125.46</v>
          </cell>
          <cell r="H172" t="str">
            <v>134.1</v>
          </cell>
        </row>
        <row r="173">
          <cell r="B173" t="str">
            <v>Курица паприкаш</v>
          </cell>
          <cell r="C173">
            <v>90</v>
          </cell>
          <cell r="D173">
            <v>10.050000000000001</v>
          </cell>
          <cell r="E173">
            <v>10.66</v>
          </cell>
          <cell r="F173">
            <v>2.21</v>
          </cell>
          <cell r="G173">
            <v>147.06</v>
          </cell>
          <cell r="H173">
            <v>405</v>
          </cell>
        </row>
        <row r="174">
          <cell r="B174" t="str">
            <v>Каша из гороха с маслом</v>
          </cell>
          <cell r="C174">
            <v>150</v>
          </cell>
          <cell r="D174">
            <v>10.9</v>
          </cell>
          <cell r="E174">
            <v>8.7100000000000009</v>
          </cell>
          <cell r="F174">
            <v>48.91</v>
          </cell>
          <cell r="G174">
            <v>266.49</v>
          </cell>
          <cell r="H174" t="str">
            <v>418.1</v>
          </cell>
        </row>
        <row r="175">
          <cell r="B175" t="str">
            <v>Напиток из шиповника</v>
          </cell>
          <cell r="C175">
            <v>200</v>
          </cell>
          <cell r="D175">
            <v>0.32</v>
          </cell>
          <cell r="E175">
            <v>0.14000000000000001</v>
          </cell>
          <cell r="F175">
            <v>11.46</v>
          </cell>
          <cell r="G175">
            <v>48.32</v>
          </cell>
          <cell r="H175">
            <v>519</v>
          </cell>
        </row>
        <row r="176">
          <cell r="B176" t="str">
            <v>Хлеб пшеничный</v>
          </cell>
          <cell r="C176">
            <v>30</v>
          </cell>
          <cell r="D176">
            <v>2.37</v>
          </cell>
          <cell r="E176">
            <v>0.3</v>
          </cell>
          <cell r="F176">
            <v>14.76</v>
          </cell>
          <cell r="G176">
            <v>70.5</v>
          </cell>
          <cell r="H176">
            <v>108</v>
          </cell>
        </row>
        <row r="177">
          <cell r="B177" t="str">
            <v>Хлеб ржаной</v>
          </cell>
          <cell r="C177">
            <v>30</v>
          </cell>
          <cell r="D177">
            <v>1.98</v>
          </cell>
          <cell r="E177">
            <v>0.36</v>
          </cell>
          <cell r="F177">
            <v>10.02</v>
          </cell>
          <cell r="G177">
            <v>52.2</v>
          </cell>
          <cell r="H177">
            <v>109</v>
          </cell>
        </row>
        <row r="178">
          <cell r="D178">
            <v>28.080000000000005</v>
          </cell>
          <cell r="E178">
            <v>24.53</v>
          </cell>
          <cell r="F178">
            <v>101.30000000000001</v>
          </cell>
          <cell r="G178">
            <v>710.03000000000009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январь'!$H$168</f>
        <v>297</v>
      </c>
      <c r="D4" s="32" t="str">
        <f>'[1]7-11 лет январь'!B168</f>
        <v>Макароны, запеченные с яйцом</v>
      </c>
      <c r="E4" s="15">
        <f>'[1]7-11 лет январь'!C168</f>
        <v>200</v>
      </c>
      <c r="F4" s="25"/>
      <c r="G4" s="6">
        <f>'[1]7-11 лет январь'!$G$168</f>
        <v>263.64</v>
      </c>
      <c r="H4" s="25">
        <f>'[1]7-11 лет январь'!D168</f>
        <v>8.1</v>
      </c>
      <c r="I4" s="25">
        <f>'[1]7-11 лет январь'!E168</f>
        <v>10.72</v>
      </c>
      <c r="J4" s="40">
        <f>'[1]7-11 лет январь'!F168</f>
        <v>33.22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3"/>
    </row>
    <row r="6" spans="1:10" x14ac:dyDescent="0.25">
      <c r="A6" s="7"/>
      <c r="B6" s="1" t="s">
        <v>12</v>
      </c>
      <c r="C6" s="2">
        <f>'[1]7-11 лет январь'!$H$170</f>
        <v>493</v>
      </c>
      <c r="D6" s="33" t="str">
        <f>'[1]7-11 лет январь'!B170</f>
        <v>Чай с сахаром</v>
      </c>
      <c r="E6" s="17">
        <f>'[1]7-11 лет январь'!C170</f>
        <v>200</v>
      </c>
      <c r="F6" s="26"/>
      <c r="G6" s="2">
        <f>'[1]7-11 лет январь'!$G$170</f>
        <v>28.46</v>
      </c>
      <c r="H6" s="26">
        <f>'[1]7-11 лет январь'!D170</f>
        <v>0.2</v>
      </c>
      <c r="I6" s="26">
        <f>'[1]7-11 лет январь'!E170</f>
        <v>0</v>
      </c>
      <c r="J6" s="41">
        <f>'[1]7-11 лет январь'!F170</f>
        <v>7.02</v>
      </c>
    </row>
    <row r="7" spans="1:10" x14ac:dyDescent="0.25">
      <c r="A7" s="7"/>
      <c r="B7" s="1" t="s">
        <v>23</v>
      </c>
      <c r="C7" s="2">
        <f>'[1]7-11 лет январь'!$H$169</f>
        <v>566</v>
      </c>
      <c r="D7" s="33" t="s">
        <v>28</v>
      </c>
      <c r="E7" s="17">
        <v>100</v>
      </c>
      <c r="F7" s="26"/>
      <c r="G7" s="2">
        <f>'[1]7-11 лет январь'!$G$169</f>
        <v>292.24</v>
      </c>
      <c r="H7" s="26">
        <f>'[1]7-11 лет январь'!D169</f>
        <v>9.17</v>
      </c>
      <c r="I7" s="26">
        <f>'[1]7-11 лет январь'!E169</f>
        <v>6.85</v>
      </c>
      <c r="J7" s="41">
        <f>'[1]7-11 лет январь'!F169</f>
        <v>42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январь'!$G$171</f>
        <v>584.34</v>
      </c>
      <c r="H8" s="2">
        <f>'[1]7-11 лет январь'!D171</f>
        <v>17.47</v>
      </c>
      <c r="I8" s="2">
        <f>'[1]7-11 лет январь'!E171</f>
        <v>17.57</v>
      </c>
      <c r="J8" s="42">
        <f>'[1]7-11 лет январь'!F171</f>
        <v>82.24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январь'!H172</f>
        <v>134.1</v>
      </c>
      <c r="D14" s="33" t="str">
        <f>'[1]7-11 лет январь'!B172</f>
        <v>Рассольник ленинградский на курином бульоне</v>
      </c>
      <c r="E14" s="17">
        <f>'[1]7-11 лет январь'!C172</f>
        <v>200</v>
      </c>
      <c r="F14" s="26"/>
      <c r="G14" s="2">
        <f>'[1]7-11 лет январь'!G172</f>
        <v>125.46</v>
      </c>
      <c r="H14" s="26">
        <f>'[1]7-11 лет январь'!D172</f>
        <v>2.46</v>
      </c>
      <c r="I14" s="26">
        <f>'[1]7-11 лет январь'!E172</f>
        <v>4.3600000000000003</v>
      </c>
      <c r="J14" s="41">
        <f>'[1]7-11 лет январь'!F172</f>
        <v>13.94</v>
      </c>
    </row>
    <row r="15" spans="1:10" x14ac:dyDescent="0.25">
      <c r="A15" s="7"/>
      <c r="B15" s="1" t="s">
        <v>17</v>
      </c>
      <c r="C15" s="2">
        <f>'[1]7-11 лет январь'!H173</f>
        <v>405</v>
      </c>
      <c r="D15" s="33" t="str">
        <f>'[1]7-11 лет январь'!B173</f>
        <v>Курица паприкаш</v>
      </c>
      <c r="E15" s="17">
        <f>'[1]7-11 лет январь'!C173</f>
        <v>90</v>
      </c>
      <c r="F15" s="26"/>
      <c r="G15" s="26">
        <f>'[1]7-11 лет январь'!G173</f>
        <v>147.06</v>
      </c>
      <c r="H15" s="26">
        <f>'[1]7-11 лет январь'!D173</f>
        <v>10.050000000000001</v>
      </c>
      <c r="I15" s="26">
        <f>'[1]7-11 лет январь'!E173</f>
        <v>10.66</v>
      </c>
      <c r="J15" s="41">
        <f>'[1]7-11 лет январь'!F173</f>
        <v>2.21</v>
      </c>
    </row>
    <row r="16" spans="1:10" x14ac:dyDescent="0.25">
      <c r="A16" s="7"/>
      <c r="B16" s="1" t="s">
        <v>18</v>
      </c>
      <c r="C16" s="44" t="str">
        <f>'[1]7-11 лет январь'!H174</f>
        <v>418.1</v>
      </c>
      <c r="D16" s="33" t="str">
        <f>'[1]7-11 лет январь'!B174</f>
        <v>Каша из гороха с маслом</v>
      </c>
      <c r="E16" s="17">
        <f>'[1]7-11 лет январь'!C174</f>
        <v>150</v>
      </c>
      <c r="F16" s="26"/>
      <c r="G16" s="2">
        <f>'[1]7-11 лет январь'!G174</f>
        <v>266.49</v>
      </c>
      <c r="H16" s="26">
        <f>'[1]7-11 лет январь'!D174</f>
        <v>10.9</v>
      </c>
      <c r="I16" s="26">
        <f>'[1]7-11 лет январь'!E174</f>
        <v>8.7100000000000009</v>
      </c>
      <c r="J16" s="41">
        <f>'[1]7-11 лет январь'!F174</f>
        <v>48.91</v>
      </c>
    </row>
    <row r="17" spans="1:10" x14ac:dyDescent="0.25">
      <c r="A17" s="7"/>
      <c r="B17" s="1" t="s">
        <v>19</v>
      </c>
      <c r="C17" s="2">
        <f>'[1]7-11 лет январь'!H175</f>
        <v>519</v>
      </c>
      <c r="D17" s="33" t="str">
        <f>'[1]7-11 лет январь'!B175</f>
        <v>Напиток из шиповника</v>
      </c>
      <c r="E17" s="17">
        <f>'[1]7-11 лет январь'!C175</f>
        <v>200</v>
      </c>
      <c r="F17" s="26"/>
      <c r="G17" s="2">
        <f>'[1]7-11 лет январь'!G175</f>
        <v>48.32</v>
      </c>
      <c r="H17" s="26">
        <f>'[1]7-11 лет январь'!D175</f>
        <v>0.32</v>
      </c>
      <c r="I17" s="26">
        <f>'[1]7-11 лет январь'!E175</f>
        <v>0.14000000000000001</v>
      </c>
      <c r="J17" s="41">
        <f>'[1]7-11 лет январь'!F175</f>
        <v>11.46</v>
      </c>
    </row>
    <row r="18" spans="1:10" x14ac:dyDescent="0.25">
      <c r="A18" s="7"/>
      <c r="B18" s="1" t="s">
        <v>24</v>
      </c>
      <c r="C18" s="2">
        <f>'[1]7-11 лет январь'!H176</f>
        <v>108</v>
      </c>
      <c r="D18" s="33" t="str">
        <f>'[1]7-11 лет январь'!B176</f>
        <v>Хлеб пшеничный</v>
      </c>
      <c r="E18" s="17">
        <f>'[1]7-11 лет январь'!C176</f>
        <v>30</v>
      </c>
      <c r="F18" s="26"/>
      <c r="G18" s="2">
        <f>'[1]7-11 лет январь'!G176</f>
        <v>70.5</v>
      </c>
      <c r="H18" s="26">
        <f>'[1]7-11 лет январь'!D176</f>
        <v>2.37</v>
      </c>
      <c r="I18" s="26">
        <f>'[1]7-11 лет январь'!E176</f>
        <v>0.3</v>
      </c>
      <c r="J18" s="41">
        <f>'[1]7-11 лет январь'!F176</f>
        <v>14.76</v>
      </c>
    </row>
    <row r="19" spans="1:10" x14ac:dyDescent="0.25">
      <c r="A19" s="7"/>
      <c r="B19" s="1" t="s">
        <v>21</v>
      </c>
      <c r="C19" s="2">
        <f>'[1]7-11 лет январь'!H177</f>
        <v>109</v>
      </c>
      <c r="D19" s="33" t="str">
        <f>'[1]7-11 лет январь'!B177</f>
        <v>Хлеб ржаной</v>
      </c>
      <c r="E19" s="17">
        <f>'[1]7-11 лет январь'!C177</f>
        <v>30</v>
      </c>
      <c r="F19" s="26"/>
      <c r="G19" s="2">
        <f>'[1]7-11 лет январь'!G177</f>
        <v>52.2</v>
      </c>
      <c r="H19" s="26">
        <f>'[1]7-11 лет январь'!D177</f>
        <v>1.98</v>
      </c>
      <c r="I19" s="26">
        <f>'[1]7-11 лет январь'!E177</f>
        <v>0.36</v>
      </c>
      <c r="J19" s="41">
        <f>'[1]7-11 лет январь'!F177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январь'!G178</f>
        <v>710.03000000000009</v>
      </c>
      <c r="H20" s="31">
        <f>'[1]7-11 лет январь'!D178</f>
        <v>28.080000000000005</v>
      </c>
      <c r="I20" s="31">
        <f>'[1]7-11 лет январь'!E178</f>
        <v>24.53</v>
      </c>
      <c r="J20" s="45">
        <f>'[1]7-11 лет январь'!F178</f>
        <v>101.30000000000001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2023-01-07T13:43:03Z</dcterms:modified>
</cp:coreProperties>
</file>